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19\"/>
    </mc:Choice>
  </mc:AlternateContent>
  <xr:revisionPtr revIDLastSave="0" documentId="8_{2B714FD7-DF81-44E8-B3B5-6D9C18E85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<sst xmlns="http://schemas.openxmlformats.org/spreadsheetml/2006/main" count="66" uniqueCount="49">
  <si>
    <r>
      <rPr>
        <b/>
        <sz val="12"/>
        <rFont val="Calibri"/>
        <family val="1"/>
      </rPr>
      <t>HORARIO DE ATENCIÓN: 8: 00 AM A 16:30 PM</t>
    </r>
  </si>
  <si>
    <r>
      <rPr>
        <b/>
        <sz val="12"/>
        <rFont val="Calibri"/>
        <family val="1"/>
      </rPr>
      <t>DIRECTOR: FERNANDO SAMUEL REYES ALONZO</t>
    </r>
  </si>
  <si>
    <r>
      <rPr>
        <b/>
        <sz val="16"/>
        <rFont val="Calibri"/>
        <family val="1"/>
      </rPr>
      <t>NUMERAL 19 - CONTRATOS DE ARRENDAMIENTO</t>
    </r>
  </si>
  <si>
    <r>
      <rPr>
        <b/>
        <sz val="10"/>
        <rFont val="Calibri"/>
        <family val="1"/>
      </rPr>
      <t>No</t>
    </r>
  </si>
  <si>
    <r>
      <rPr>
        <b/>
        <sz val="10"/>
        <rFont val="Calibri"/>
        <family val="1"/>
      </rPr>
      <t>TIPO</t>
    </r>
  </si>
  <si>
    <r>
      <rPr>
        <b/>
        <sz val="10"/>
        <rFont val="Calibri"/>
        <family val="1"/>
      </rPr>
      <t>MOTIVOS DEL ARRENDAMIENTO</t>
    </r>
  </si>
  <si>
    <r>
      <rPr>
        <b/>
        <sz val="10"/>
        <rFont val="Calibri"/>
        <family val="1"/>
      </rPr>
      <t>NUMERO DE CONTRATO</t>
    </r>
  </si>
  <si>
    <r>
      <rPr>
        <b/>
        <sz val="10"/>
        <rFont val="Calibri"/>
        <family val="1"/>
      </rPr>
      <t>CARACTERÍSTICAS DEL BIEN ARRENDADO</t>
    </r>
  </si>
  <si>
    <r>
      <rPr>
        <b/>
        <sz val="10"/>
        <rFont val="Calibri"/>
        <family val="1"/>
      </rPr>
      <t>DATOS GENERALES DEL ARRENDANTE (NOMBRE Y NIT)</t>
    </r>
  </si>
  <si>
    <r>
      <rPr>
        <b/>
        <sz val="10"/>
        <rFont val="Calibri"/>
        <family val="1"/>
      </rPr>
      <t>MONTO ANUAL</t>
    </r>
  </si>
  <si>
    <r>
      <rPr>
        <b/>
        <sz val="10"/>
        <rFont val="Calibri"/>
        <family val="1"/>
      </rPr>
      <t>PLAZO DEL CONTRATO</t>
    </r>
  </si>
  <si>
    <t>Arrendamiento</t>
  </si>
  <si>
    <t xml:space="preserve">Arrendamiento de bien inmueble para funcionamiento de oficinas </t>
  </si>
  <si>
    <t>01-2025</t>
  </si>
  <si>
    <t>02-2025</t>
  </si>
  <si>
    <t>03-2025</t>
  </si>
  <si>
    <t>04-2025</t>
  </si>
  <si>
    <t>05-2025</t>
  </si>
  <si>
    <t>06-2025</t>
  </si>
  <si>
    <t>07-2025</t>
  </si>
  <si>
    <t>Instituto de Previsión Militar, NIT. 344112-1</t>
  </si>
  <si>
    <t>17 meses</t>
  </si>
  <si>
    <t>Walfre Tallmay Colop Gramajo, NIT. 553755-K</t>
  </si>
  <si>
    <t>18 meses</t>
  </si>
  <si>
    <t>Niveles 5, 6, 7 y 9 del edificio del Instituto de Prevision Militar, para uso de oficinas centrales.</t>
  </si>
  <si>
    <t>Las Puerta de San Pedro, S.A., NIT. 9124578-8</t>
  </si>
  <si>
    <t>Inmueble de dos niveles con capacidad para 8 oficinas, área de parqueo techado para 3 vehículos y 7 en el exterior,bodega, para funcionamiento de la Dirección Regional Nororiente.</t>
  </si>
  <si>
    <t>Amilcar Leonardo Oliva Madrid, NIT. 224282-6</t>
  </si>
  <si>
    <t>Inmueble con 18 oficinas, salon de reuniones, área de parqueo, 5 sanitarios, para funcionamiento de la Dirección Regional Altiplano Occidental.</t>
  </si>
  <si>
    <t>Inmueble para funcionamiento de bodega de almacen e inventarios de la Dirección Regional Petén.</t>
  </si>
  <si>
    <t>Inmueble de tres niveles, 25 habitaciones con baño privado, área de recepcion y 1,800 metros cuadrados para parqueo,  para funcionamiento de las oficinas de la Dirección Regional Petén.</t>
  </si>
  <si>
    <t>Hotel Miraflores, S.A. NIT. 1993517-K</t>
  </si>
  <si>
    <t>Inmueble con 12 habitaciones 5 áreas para uso de bodegas, area de parqueo techado para 6 vehiculos y area de parqueo exterior para 5 vehiculos y 6 servicio sanitarios, para uso de la Dirección Regional Metropolitana</t>
  </si>
  <si>
    <t>Inmueble de tres niveles con garaje para cuatro vehículos con área verde de cuarenta metros cuadrados, para uso oficinas Dirección Regional Altiplano Occidental.</t>
  </si>
  <si>
    <t>Luz Pérez Ben NIT. 4038377-6</t>
  </si>
  <si>
    <t>Hedzon de Jesus Lima Aguilar, NIT. 3210761-7</t>
  </si>
  <si>
    <t>Subarrendamiento</t>
  </si>
  <si>
    <t>Subarrendamiento de bien inmueble para funcionamiento del parqueo vehículos CONAP</t>
  </si>
  <si>
    <t>15-2024</t>
  </si>
  <si>
    <t xml:space="preserve">42 espacios de estacionamiento de vehículos </t>
  </si>
  <si>
    <t>Cristina, Sociedad Anónima</t>
  </si>
  <si>
    <t>Q. 873,425.00</t>
  </si>
  <si>
    <t>24 meses</t>
  </si>
  <si>
    <t>TELÉFONO: 2291 4600</t>
  </si>
  <si>
    <t>ENCARGADO DE ACTUALIZACIÓN: MARIA ELENA REYES SANTOS</t>
  </si>
  <si>
    <t>ENTIDAD:    CONSEJO NACIONAL DE AREAS PROTEGIDAS</t>
  </si>
  <si>
    <t>DIRECCIÓN: 5a. AVENIDA 6-06 ZONA 1, 7 NIVEL EDIFICIO IPM GUATEMALA , GUATEMALA</t>
  </si>
  <si>
    <t>FECHA DE ACTUALIZACIÓN:            01 DE JUNIO  DE 2026</t>
  </si>
  <si>
    <t>CORRESPONDE AL MES DE:          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</si>
</sst>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12"/>
      <name val="Calibri"/>
      <family val="1"/>
    </font>
    <font>
      <b/>
      <sz val="16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4"/>
      <name val="Agency FB"/>
      <family val="2"/>
    </font>
    <font>
      <sz val="14"/>
      <color rgb="FF00000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rgb="FFEDEBE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3" fillId="2" borderId="6" xfId="0" applyFont="1" applyFill="1" applyBorder="1" applyAlignment="1">
      <alignment horizontal="center" vertical="top" wrapText="1"/>
    </xf>
    <xf numFmtId="17" fontId="0" fillId="0" borderId="0" xfId="0" applyNumberFormat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/>
    </xf>
    <xf numFmtId="44" fontId="9" fillId="3" borderId="5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view="pageBreakPreview" zoomScaleNormal="100" zoomScaleSheetLayoutView="100" workbookViewId="0">
      <selection activeCell="C18" sqref="C18"/>
    </sheetView>
  </sheetViews>
  <sheetFormatPr baseColWidth="10" defaultColWidth="9.33203125" defaultRowHeight="12.75" x14ac:dyDescent="0.2"/>
  <cols>
    <col min="1" max="1" width="4.83203125" customWidth="1"/>
    <col min="2" max="2" width="21" customWidth="1"/>
    <col min="3" max="3" width="35.33203125" customWidth="1"/>
    <col min="4" max="4" width="14.6640625" customWidth="1"/>
    <col min="5" max="5" width="33.5" customWidth="1"/>
    <col min="6" max="6" width="31.5" customWidth="1"/>
    <col min="7" max="7" width="21.33203125" customWidth="1"/>
    <col min="8" max="8" width="16" customWidth="1"/>
  </cols>
  <sheetData>
    <row r="1" spans="1:8" ht="18" customHeight="1" x14ac:dyDescent="0.2">
      <c r="A1" s="9" t="s">
        <v>45</v>
      </c>
      <c r="B1" s="10"/>
      <c r="C1" s="10"/>
      <c r="D1" s="10"/>
      <c r="E1" s="10"/>
      <c r="F1" s="10"/>
      <c r="G1" s="10"/>
      <c r="H1" s="11"/>
    </row>
    <row r="2" spans="1:8" ht="18" customHeight="1" x14ac:dyDescent="0.2">
      <c r="A2" s="9" t="s">
        <v>46</v>
      </c>
      <c r="B2" s="10"/>
      <c r="C2" s="10"/>
      <c r="D2" s="10"/>
      <c r="E2" s="10"/>
      <c r="F2" s="10"/>
      <c r="G2" s="10"/>
      <c r="H2" s="11"/>
    </row>
    <row r="3" spans="1:8" ht="18" customHeight="1" x14ac:dyDescent="0.2">
      <c r="A3" s="15" t="s">
        <v>0</v>
      </c>
      <c r="B3" s="10"/>
      <c r="C3" s="10"/>
      <c r="D3" s="10"/>
      <c r="E3" s="10"/>
      <c r="F3" s="10"/>
      <c r="G3" s="10"/>
      <c r="H3" s="11"/>
    </row>
    <row r="4" spans="1:8" ht="18" customHeight="1" x14ac:dyDescent="0.2">
      <c r="A4" s="9" t="s">
        <v>43</v>
      </c>
      <c r="B4" s="10"/>
      <c r="C4" s="10"/>
      <c r="D4" s="10"/>
      <c r="E4" s="10"/>
      <c r="F4" s="10"/>
      <c r="G4" s="10"/>
      <c r="H4" s="11"/>
    </row>
    <row r="5" spans="1:8" ht="18" customHeight="1" x14ac:dyDescent="0.2">
      <c r="A5" s="15" t="s">
        <v>1</v>
      </c>
      <c r="B5" s="10"/>
      <c r="C5" s="10"/>
      <c r="D5" s="10"/>
      <c r="E5" s="10"/>
      <c r="F5" s="10"/>
      <c r="G5" s="10"/>
      <c r="H5" s="11"/>
    </row>
    <row r="6" spans="1:8" ht="18" customHeight="1" x14ac:dyDescent="0.2">
      <c r="A6" s="9" t="s">
        <v>44</v>
      </c>
      <c r="B6" s="10"/>
      <c r="C6" s="10"/>
      <c r="D6" s="10"/>
      <c r="E6" s="10"/>
      <c r="F6" s="10"/>
      <c r="G6" s="10"/>
      <c r="H6" s="11"/>
    </row>
    <row r="7" spans="1:8" ht="18" customHeight="1" x14ac:dyDescent="0.2">
      <c r="A7" s="9" t="s">
        <v>47</v>
      </c>
      <c r="B7" s="10"/>
      <c r="C7" s="10"/>
      <c r="D7" s="10"/>
      <c r="E7" s="10"/>
      <c r="F7" s="10"/>
      <c r="G7" s="10"/>
      <c r="H7" s="11"/>
    </row>
    <row r="8" spans="1:8" ht="18" customHeight="1" x14ac:dyDescent="0.2">
      <c r="A8" s="9" t="s">
        <v>48</v>
      </c>
      <c r="B8" s="10"/>
      <c r="C8" s="10"/>
      <c r="D8" s="10"/>
      <c r="E8" s="10"/>
      <c r="F8" s="10"/>
      <c r="G8" s="10"/>
      <c r="H8" s="11"/>
    </row>
    <row r="9" spans="1:8" ht="15.95" customHeight="1" x14ac:dyDescent="0.2">
      <c r="A9" s="1"/>
      <c r="B9" s="1"/>
      <c r="C9" s="1"/>
      <c r="D9" s="1"/>
      <c r="E9" s="1"/>
      <c r="F9" s="1"/>
      <c r="G9" s="1"/>
      <c r="H9" s="1"/>
    </row>
    <row r="10" spans="1:8" ht="24" customHeight="1" x14ac:dyDescent="0.2">
      <c r="A10" s="12" t="s">
        <v>2</v>
      </c>
      <c r="B10" s="13"/>
      <c r="C10" s="13"/>
      <c r="D10" s="13"/>
      <c r="E10" s="13"/>
      <c r="F10" s="13"/>
      <c r="G10" s="13"/>
      <c r="H10" s="14"/>
    </row>
    <row r="11" spans="1:8" ht="26.85" customHeight="1" x14ac:dyDescent="0.2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" t="s">
        <v>8</v>
      </c>
      <c r="G11" s="2" t="s">
        <v>9</v>
      </c>
      <c r="H11" s="2" t="s">
        <v>10</v>
      </c>
    </row>
    <row r="12" spans="1:8" ht="64.5" customHeight="1" x14ac:dyDescent="0.2">
      <c r="A12" s="4">
        <v>1</v>
      </c>
      <c r="B12" s="4" t="s">
        <v>11</v>
      </c>
      <c r="C12" s="4" t="s">
        <v>12</v>
      </c>
      <c r="D12" s="5" t="s">
        <v>13</v>
      </c>
      <c r="E12" s="4" t="s">
        <v>24</v>
      </c>
      <c r="F12" s="4" t="s">
        <v>20</v>
      </c>
      <c r="G12" s="6">
        <f>139060*11+100000</f>
        <v>1629660</v>
      </c>
      <c r="H12" s="4" t="s">
        <v>21</v>
      </c>
    </row>
    <row r="13" spans="1:8" ht="117" x14ac:dyDescent="0.2">
      <c r="A13" s="4">
        <v>2</v>
      </c>
      <c r="B13" s="4" t="s">
        <v>11</v>
      </c>
      <c r="C13" s="4" t="s">
        <v>12</v>
      </c>
      <c r="D13" s="5" t="s">
        <v>14</v>
      </c>
      <c r="E13" s="4" t="s">
        <v>33</v>
      </c>
      <c r="F13" s="4" t="s">
        <v>22</v>
      </c>
      <c r="G13" s="6">
        <f>12*12000</f>
        <v>144000</v>
      </c>
      <c r="H13" s="4" t="s">
        <v>23</v>
      </c>
    </row>
    <row r="14" spans="1:8" ht="156" x14ac:dyDescent="0.2">
      <c r="A14" s="4">
        <v>3</v>
      </c>
      <c r="B14" s="4" t="s">
        <v>11</v>
      </c>
      <c r="C14" s="4" t="s">
        <v>12</v>
      </c>
      <c r="D14" s="5" t="s">
        <v>15</v>
      </c>
      <c r="E14" s="4" t="s">
        <v>32</v>
      </c>
      <c r="F14" s="4" t="s">
        <v>25</v>
      </c>
      <c r="G14" s="6">
        <f>34500*12</f>
        <v>414000</v>
      </c>
      <c r="H14" s="4" t="s">
        <v>23</v>
      </c>
    </row>
    <row r="15" spans="1:8" ht="136.5" x14ac:dyDescent="0.2">
      <c r="A15" s="4">
        <v>4</v>
      </c>
      <c r="B15" s="4" t="s">
        <v>11</v>
      </c>
      <c r="C15" s="4" t="s">
        <v>12</v>
      </c>
      <c r="D15" s="5" t="s">
        <v>16</v>
      </c>
      <c r="E15" s="4" t="s">
        <v>26</v>
      </c>
      <c r="F15" s="4" t="s">
        <v>27</v>
      </c>
      <c r="G15" s="6">
        <f>21485*12</f>
        <v>257820</v>
      </c>
      <c r="H15" s="4" t="s">
        <v>23</v>
      </c>
    </row>
    <row r="16" spans="1:8" ht="97.5" x14ac:dyDescent="0.2">
      <c r="A16" s="4">
        <v>5</v>
      </c>
      <c r="B16" s="4" t="s">
        <v>11</v>
      </c>
      <c r="C16" s="4" t="s">
        <v>12</v>
      </c>
      <c r="D16" s="5" t="s">
        <v>17</v>
      </c>
      <c r="E16" s="4" t="s">
        <v>28</v>
      </c>
      <c r="F16" s="4" t="s">
        <v>34</v>
      </c>
      <c r="G16" s="6">
        <f>10000*12</f>
        <v>120000</v>
      </c>
      <c r="H16" s="4" t="s">
        <v>23</v>
      </c>
    </row>
    <row r="17" spans="1:12" ht="78" x14ac:dyDescent="0.2">
      <c r="A17" s="4">
        <v>6</v>
      </c>
      <c r="B17" s="4" t="s">
        <v>11</v>
      </c>
      <c r="C17" s="4" t="s">
        <v>12</v>
      </c>
      <c r="D17" s="5" t="s">
        <v>18</v>
      </c>
      <c r="E17" s="4" t="s">
        <v>29</v>
      </c>
      <c r="F17" s="4" t="s">
        <v>35</v>
      </c>
      <c r="G17" s="6">
        <f>15000*12</f>
        <v>180000</v>
      </c>
      <c r="H17" s="4" t="s">
        <v>23</v>
      </c>
      <c r="L17" s="3"/>
    </row>
    <row r="18" spans="1:12" ht="136.5" x14ac:dyDescent="0.2">
      <c r="A18" s="4">
        <v>7</v>
      </c>
      <c r="B18" s="4" t="s">
        <v>11</v>
      </c>
      <c r="C18" s="4" t="s">
        <v>12</v>
      </c>
      <c r="D18" s="5" t="s">
        <v>19</v>
      </c>
      <c r="E18" s="4" t="s">
        <v>30</v>
      </c>
      <c r="F18" s="4" t="s">
        <v>31</v>
      </c>
      <c r="G18" s="6">
        <f>42000*12</f>
        <v>504000</v>
      </c>
      <c r="H18" s="4" t="s">
        <v>23</v>
      </c>
    </row>
    <row r="19" spans="1:12" ht="58.5" x14ac:dyDescent="0.2">
      <c r="A19" s="7">
        <v>8</v>
      </c>
      <c r="B19" s="7" t="s">
        <v>36</v>
      </c>
      <c r="C19" s="8" t="s">
        <v>37</v>
      </c>
      <c r="D19" s="7" t="s">
        <v>38</v>
      </c>
      <c r="E19" s="8" t="s">
        <v>39</v>
      </c>
      <c r="F19" s="7" t="s">
        <v>40</v>
      </c>
      <c r="G19" s="7" t="s">
        <v>41</v>
      </c>
      <c r="H19" s="7" t="s">
        <v>42</v>
      </c>
    </row>
  </sheetData>
  <mergeCells count="9">
    <mergeCell ref="A6:H6"/>
    <mergeCell ref="A7:H7"/>
    <mergeCell ref="A8:H8"/>
    <mergeCell ref="A10:H10"/>
    <mergeCell ref="A1:H1"/>
    <mergeCell ref="A2:H2"/>
    <mergeCell ref="A3:H3"/>
    <mergeCell ref="A4:H4"/>
    <mergeCell ref="A5:H5"/>
  </mergeCells>
  <phoneticPr fontId="8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Yoselyn P. Monterroso Rodriguez</dc:creator>
  <cp:lastModifiedBy>Unidad de Información Pública</cp:lastModifiedBy>
  <cp:lastPrinted>2025-04-10T16:49:08Z</cp:lastPrinted>
  <dcterms:created xsi:type="dcterms:W3CDTF">2024-12-05T14:17:41Z</dcterms:created>
  <dcterms:modified xsi:type="dcterms:W3CDTF">2026-06-12T17:17:48Z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2024-12-05T00:00:00Z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2024-12-05T00:00:00Z</vt:filetime>
  </property>
  <property fmtid="{D5CDD505-2E9C-101B-9397-08002B2CF9AE}" pid="5" name="Producer">
    <vt:lpwstr>Microsoft® Word para Microsoft 365</vt:lpwstr>
  </property>
</Properties>
</file>