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129"/>
  <workbookPr defaultThemeVersion="124226"/>
  <mc:AlternateContent xmlns:mc="http://schemas.openxmlformats.org/markup-compatibility/2006">
    <mc:Choice Requires="x15">
      <x15ac:absPath xmlns:x15ac="http://schemas.microsoft.com/office/spreadsheetml/2010/11/ac" url="https://conapgobgt-my.sharepoint.com/personal/claudia_cabrera_conap_gob_gt/Documents/Escritorio/2025/INFORMACIÓN PÚBLICA 2025/NOVIEMBRE 2025/"/>
    </mc:Choice>
  </mc:AlternateContent>
  <xr:revisionPtr revIDLastSave="686" documentId="8_{58B7B690-1662-4950-8CB8-C4B0B426EEA4}" xr6:coauthVersionLast="47" xr6:coauthVersionMax="47" xr10:uidLastSave="{C8E0A010-1C80-4BCE-9721-A0E949678F4D}"/>
  <bookViews>
    <workbookView xWindow="-120" yWindow="-120" windowWidth="29040" windowHeight="15720" tabRatio="772" activeTab="12" xr2:uid="{00000000-000D-0000-FFFF-FFFF00000000}"/>
  </bookViews>
  <sheets>
    <sheet name="N2" sheetId="6" r:id="rId1"/>
    <sheet name="N3" sheetId="8" r:id="rId2"/>
    <sheet name="N4" sheetId="9" r:id="rId3"/>
    <sheet name="N10" sheetId="1" r:id="rId4"/>
    <sheet name="N11" sheetId="10" r:id="rId5"/>
    <sheet name="N12" sheetId="11" r:id="rId6"/>
    <sheet name="N14" sheetId="2" r:id="rId7"/>
    <sheet name="N15" sheetId="3" r:id="rId8"/>
    <sheet name="N17" sheetId="4" r:id="rId9"/>
    <sheet name="N18" sheetId="5" r:id="rId10"/>
    <sheet name="N19" sheetId="16" r:id="rId11"/>
    <sheet name="N20" sheetId="14" r:id="rId12"/>
    <sheet name="N22" sheetId="13" r:id="rId13"/>
  </sheets>
  <definedNames>
    <definedName name="_xlnm.Print_Area" localSheetId="12">'N22'!$A$1:$G$133</definedName>
    <definedName name="_xlnm.Print_Titles" localSheetId="12">'N22'!$1:$11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33" i="13" l="1"/>
  <c r="D91" i="13"/>
  <c r="D89" i="13"/>
  <c r="D87" i="13"/>
  <c r="D83" i="13"/>
  <c r="D54" i="13"/>
  <c r="D44" i="13"/>
  <c r="D42" i="13"/>
  <c r="E133" i="13"/>
  <c r="E91" i="13"/>
  <c r="E89" i="13"/>
  <c r="E87" i="13"/>
  <c r="E83" i="13"/>
  <c r="E54" i="13"/>
  <c r="E44" i="13"/>
  <c r="E42" i="13"/>
</calcChain>
</file>

<file path=xl/sharedStrings.xml><?xml version="1.0" encoding="utf-8"?>
<sst xmlns="http://schemas.openxmlformats.org/spreadsheetml/2006/main" count="628" uniqueCount="385">
  <si>
    <t>ENTIDAD:</t>
  </si>
  <si>
    <t>DIRECCIÓN:</t>
  </si>
  <si>
    <t>HORARIO DE ATENCIÓN:</t>
  </si>
  <si>
    <t>TELÉFONO:</t>
  </si>
  <si>
    <t>DIRECTOR:</t>
  </si>
  <si>
    <t>ENCARGADO DE ACTUALIZACIÓN:</t>
  </si>
  <si>
    <t>FECHA DE ACTUALIZACIÓN:</t>
  </si>
  <si>
    <t>MODALIDAD DE CONTRATACIÓN</t>
  </si>
  <si>
    <t>RENGLÓN PRESUPUESTARIO</t>
  </si>
  <si>
    <t>CARACTERÍSTICAS DEL PROVEEDOR</t>
  </si>
  <si>
    <t>DETALLES DEL PROCESO DE ADJUDICACIÓN</t>
  </si>
  <si>
    <t>CONTENIDO DEL CONTRATO</t>
  </si>
  <si>
    <t>Nombre proveedor:</t>
  </si>
  <si>
    <t>NOG:</t>
  </si>
  <si>
    <t>No. Del Contrato:</t>
  </si>
  <si>
    <t>NIT:</t>
  </si>
  <si>
    <t>Fecha de Publicación:</t>
  </si>
  <si>
    <t>Plazo del Contrato:</t>
  </si>
  <si>
    <t>Fecha de presentación de ofertas:</t>
  </si>
  <si>
    <t>Bien o servicio contrato:</t>
  </si>
  <si>
    <t>Fecha de Adjudicación:</t>
  </si>
  <si>
    <t>Fecha del Contrato:</t>
  </si>
  <si>
    <t>Estatus:</t>
  </si>
  <si>
    <t>Cotización o Licitación</t>
  </si>
  <si>
    <t>CANTIDADES</t>
  </si>
  <si>
    <t>PRECIOS UNITARIOS</t>
  </si>
  <si>
    <t>MONTOS</t>
  </si>
  <si>
    <t>NO.</t>
  </si>
  <si>
    <t>DESCRIPCIÓN DEL MANTENIMIENTO</t>
  </si>
  <si>
    <t>PLAZO DEL CONTRATO</t>
  </si>
  <si>
    <t>MONTO</t>
  </si>
  <si>
    <t>PADRÓN DE BENEFICIARIO</t>
  </si>
  <si>
    <t>CRITERIO DE ACCESO</t>
  </si>
  <si>
    <t>SUBSIDIOS</t>
  </si>
  <si>
    <t>BECAS</t>
  </si>
  <si>
    <t>TRANSFERENCIAS</t>
  </si>
  <si>
    <t>RAZÓN SOCIAL</t>
  </si>
  <si>
    <t>CAPITAL AUTORIZADO</t>
  </si>
  <si>
    <t>RENGLÓN PARA EL QUE FUERON PRECALIFICADOS</t>
  </si>
  <si>
    <t>FUENTE DE FINANCIAMIENTO</t>
  </si>
  <si>
    <t>TIEMPO DE EJECUCIÓN</t>
  </si>
  <si>
    <t>BENEFICIARIOS</t>
  </si>
  <si>
    <t>EMPRESA O ENTIDAD EJECUTORA</t>
  </si>
  <si>
    <t>FUNCIONARIO RESPONSABLE</t>
  </si>
  <si>
    <t>CONTENIDO Y ESPECIFICACIONES DEL CONTRATO</t>
  </si>
  <si>
    <t>DESCRIPCIÓN DE LA OBRA</t>
  </si>
  <si>
    <t>UBICACIÓN EXACTA</t>
  </si>
  <si>
    <t>COSTO TOTAL</t>
  </si>
  <si>
    <t>DIRECCIÓN</t>
  </si>
  <si>
    <t>DEPARTAMENTO</t>
  </si>
  <si>
    <t>EXTENSIÓN</t>
  </si>
  <si>
    <t>CORREO</t>
  </si>
  <si>
    <t>UBICACIÓN</t>
  </si>
  <si>
    <t>No.</t>
  </si>
  <si>
    <t>CARGO</t>
  </si>
  <si>
    <t>DEPENDENCIA</t>
  </si>
  <si>
    <t>CELULAR INSTITUCIONAL</t>
  </si>
  <si>
    <t>CORREO ELECTRÓNICO OFICIAL</t>
  </si>
  <si>
    <t xml:space="preserve">No. </t>
  </si>
  <si>
    <t>Renglón</t>
  </si>
  <si>
    <t>SUELDO BASE</t>
  </si>
  <si>
    <t>COMPLMENTO POR ANTIGÜEDAD</t>
  </si>
  <si>
    <t>BONIFICACIÓN PROFESIONAL</t>
  </si>
  <si>
    <t>BONO ESPECÍFICO</t>
  </si>
  <si>
    <t>BONIFICACIÓN INCENTIVO</t>
  </si>
  <si>
    <t>HONORARIO</t>
  </si>
  <si>
    <t>TOTAL INGRESO</t>
  </si>
  <si>
    <t>TOTAL DESCUENTO</t>
  </si>
  <si>
    <t>LÍQUIDO</t>
  </si>
  <si>
    <t>MONTO VIÁTICOS</t>
  </si>
  <si>
    <t>GASTOS DE REPRESENTACIÓN</t>
  </si>
  <si>
    <t>MONTO TOTAL</t>
  </si>
  <si>
    <t>PRECIO UNITARIO</t>
  </si>
  <si>
    <t>UNIDADES</t>
  </si>
  <si>
    <t>Compra Directa</t>
  </si>
  <si>
    <t>TIPO</t>
  </si>
  <si>
    <t>FECHA SALIDA</t>
  </si>
  <si>
    <t>FECHA RETORNO</t>
  </si>
  <si>
    <t>NOMBRE DEL SERVIDOR PÚBLICO</t>
  </si>
  <si>
    <t>DESTINO</t>
  </si>
  <si>
    <t>*Se incluyen en el listado los viáticos al interior y exterior de la república totalmente liquidados al mes XX del año XX</t>
  </si>
  <si>
    <t>FECHA DE APROBACIÓN DEL CONTRATO</t>
  </si>
  <si>
    <t>FECHA COMPRA</t>
  </si>
  <si>
    <t>PRECIO TOTAL</t>
  </si>
  <si>
    <t>PROVEEDOR</t>
  </si>
  <si>
    <t>NIT</t>
  </si>
  <si>
    <t>DIETAS</t>
  </si>
  <si>
    <t>Nombres y Apellidos (Empleado/Servidor Público)</t>
  </si>
  <si>
    <t>GASTOS FUNERARIOS</t>
  </si>
  <si>
    <t>NOMBRES Y APELLIDOS (Empleado/Servidor Público)</t>
  </si>
  <si>
    <t>Nacional</t>
  </si>
  <si>
    <t>Internacional</t>
  </si>
  <si>
    <t>COSTO DE BOLETO AEREO</t>
  </si>
  <si>
    <t>PROVEEDOR (NOMBRE Y NIT)</t>
  </si>
  <si>
    <t>CANTIDAD</t>
  </si>
  <si>
    <t>DESCRIPCIÓN DE COMPRA</t>
  </si>
  <si>
    <t>CORRESPONDE AL MES DE:</t>
  </si>
  <si>
    <t>NOG</t>
  </si>
  <si>
    <t>FECHA DE ADJUDICACIÓN</t>
  </si>
  <si>
    <t>NOMBRE DEL PROVEEDOR</t>
  </si>
  <si>
    <t>MONTO ADJUDICADO</t>
  </si>
  <si>
    <t>DESCRIPCIÓN</t>
  </si>
  <si>
    <t>No. CONTRATO</t>
  </si>
  <si>
    <r>
      <rPr>
        <b/>
        <sz val="11"/>
        <color theme="1"/>
        <rFont val="Calibri"/>
        <family val="2"/>
        <scheme val="minor"/>
      </rPr>
      <t>Nota:</t>
    </r>
    <r>
      <rPr>
        <sz val="11"/>
        <color theme="1"/>
        <rFont val="Calibri"/>
        <family val="2"/>
        <scheme val="minor"/>
      </rPr>
      <t xml:space="preserve"> En el número de contrato puede incluirse el hipervínculo al contrato, puesto que también deben publicarse los contratos respectivos en este numeral.</t>
    </r>
  </si>
  <si>
    <t>El hipervínculo no es obligatorio, pero la publicación de los contratos sí.</t>
  </si>
  <si>
    <t>TELÉFONO DIRECTO</t>
  </si>
  <si>
    <t>TELÉFONO</t>
  </si>
  <si>
    <t>DIRECCIÓN DE SEDE</t>
  </si>
  <si>
    <t>OBJETIVO DEL VIAJE</t>
  </si>
  <si>
    <t>COSTO DE VIÁTICOS</t>
  </si>
  <si>
    <t>CARACTERÍSTICAS DEL BIEN ARRENDADO</t>
  </si>
  <si>
    <t>MOTIVOS DEL ARRENDAMIENTO</t>
  </si>
  <si>
    <t>DATOS GENERALES DEL ARRENDATARIO (NOMBRE Y NIT)</t>
  </si>
  <si>
    <t>NUMERAL 2 - DIRECTORIO DE LA ENTIDAD</t>
  </si>
  <si>
    <t>NUMERAL 3 - DIRECTORIO DE EMPLEADOS Y SERVIDORES PÚBLICOS</t>
  </si>
  <si>
    <t>NUMERAL 4 - REMUNERACIONES DE EMPLEADOS Y SERVIDORES PÚBLICOS</t>
  </si>
  <si>
    <t>NUMERAL 10 - COTIZACIONES Y LICITACIONES DE PROGRAMAS</t>
  </si>
  <si>
    <t>NUMERAL 11 - CONTRATACIÓN DE BIENES Y SERVICIOS</t>
  </si>
  <si>
    <t>NUMERAL 12 - VIAJES NACIONALES E INTERNACIONALES</t>
  </si>
  <si>
    <t>NUMERAL 14 - CONTRATOS DE MANTENIMIENTO</t>
  </si>
  <si>
    <t>NUMERAL 15</t>
  </si>
  <si>
    <t>NUMERAL 17 - LISTADO DE EMPRESAS PRECALIFICADAS</t>
  </si>
  <si>
    <t>NUMERAL 18 - LISTADO DE OBRAS EN EJECUCIÓN O EJECUTADAS</t>
  </si>
  <si>
    <t>NUMERAL 19 - CONTRATOS DE ARRENDAMIENTO</t>
  </si>
  <si>
    <t>Ejemplo: Inmuebles, equipo, m… etc.</t>
  </si>
  <si>
    <t>NUMERAL 22 - COMPRAS DIRECTAS</t>
  </si>
  <si>
    <t>NUMERAL 20 - CONTRATACIONES POR COTIZACIÓN Y LICITACIÓN</t>
  </si>
  <si>
    <t>ENTIDAD: CONSEJO NACIONAL DE ÁREAS PROTEGIDAS</t>
  </si>
  <si>
    <t xml:space="preserve">DIRECCIÓN: 5ta Av. 6-06 Zona 1, Edificio IPM Guatemala </t>
  </si>
  <si>
    <t>HORARIO DE ATENCIÓN: 8:00 a 16:30 hrs.</t>
  </si>
  <si>
    <t>DIRECTOR: LIC. FERNANDO SAMUEL REYES ALONZO</t>
  </si>
  <si>
    <t>ENCARGADO DE ACTUALIZACIÓN: CLAUDIA MARIA DE LOS ANGELES CABRERA ORTIZ</t>
  </si>
  <si>
    <t>CORPORACIÓN DE NEGOCIOS MCY  SOCIEDAD ANÓNIMA</t>
  </si>
  <si>
    <t>DISTRIBUIDORA ANGELS  SOCIEDAD ANONIMA</t>
  </si>
  <si>
    <t>MORALES HERNÁNDEZ ALEJANDRA ESTEFANÍA</t>
  </si>
  <si>
    <t>TELEFONOS DEL NORTE  SOCIEDAD ANONIMA</t>
  </si>
  <si>
    <t>CRUZ TOBIAS CARLOS ARTURO</t>
  </si>
  <si>
    <t>BATEN MACARIO EDGAR FRANCISCO</t>
  </si>
  <si>
    <t>CONSTRUCTORA IZABAL - COPROPIEDAD</t>
  </si>
  <si>
    <t>MAYORISTA DE TECNOLOGIA, SOCIEDAD ANONIMA</t>
  </si>
  <si>
    <t>100837697</t>
  </si>
  <si>
    <t>97261343</t>
  </si>
  <si>
    <t>LITOFLEXO  SOCIEDAD ANONIMA</t>
  </si>
  <si>
    <t>97259055</t>
  </si>
  <si>
    <t>MEJÍA LIMA MICHELLE STEFANY</t>
  </si>
  <si>
    <t>836463K</t>
  </si>
  <si>
    <t>LÓPEZ CHUN MIRNA ELIZABETH</t>
  </si>
  <si>
    <t>44903146</t>
  </si>
  <si>
    <t>TOTAL RESCUE, SOCIEDAD ANONIMA</t>
  </si>
  <si>
    <t>75441993</t>
  </si>
  <si>
    <t>52670856</t>
  </si>
  <si>
    <t>SERVICIO DE SEGURIDAD COMERCIAL  RESIDENCIAL  INDUSTRIAL Y BANCARIA  SOCIEDAD ANONIMA</t>
  </si>
  <si>
    <t>325619</t>
  </si>
  <si>
    <t>CANELLA SOCIEDAD ANONIMA</t>
  </si>
  <si>
    <t>ADQUISICIÓN DE KIT DE LIMPIEZA PARA CÁMARA FOTOGRÁFICA PARA USO DE LA UNIDAD DE COMUNICACIÓN SOCIAL, RELACIONES PÚBLICAS Y PROTOCOLO DEL CONSEJO NACIONAL DE ÁREAS PROTEGIDAS.</t>
  </si>
  <si>
    <t>102609985</t>
  </si>
  <si>
    <t>CÁRDENAS MARTINEZ DE RODRIGUEZ JACKELINE ANDREA</t>
  </si>
  <si>
    <t>39244954</t>
  </si>
  <si>
    <t>ADQUISICIÓN DE TAZAS PARA USO DE LA DIRECCIÓN REGIONAL CONAP-PETEN.</t>
  </si>
  <si>
    <t>101246463</t>
  </si>
  <si>
    <t>ADQUISICIÓN DE PIZARRA PARA SER UTILIZADA EN LA DIRECCIÓN REGIONAL CONAP-PETÉN.</t>
  </si>
  <si>
    <t>8455554</t>
  </si>
  <si>
    <t>TZUL LACÁN JUAN MISAÉL</t>
  </si>
  <si>
    <t>LINTERNAS PARA REALIZAR OPERATIVOS NOCTURNOS Y MONITOREO EN EL PARQUE NACIONAL RÍO DULCE, REGIONAL NORORIENTE.</t>
  </si>
  <si>
    <t>59736976</t>
  </si>
  <si>
    <t>93260040</t>
  </si>
  <si>
    <t>16902572</t>
  </si>
  <si>
    <t>CORRESPONDE AL MES DE: NOVIEMBRE   2025</t>
  </si>
  <si>
    <t>FECHA DE ACTUALIZACIÓN: 05/12/2025</t>
  </si>
  <si>
    <t>TELÉFONO: 1547 Ext. 926-927</t>
  </si>
  <si>
    <t>Adquisición de alimentos para el día miércoles 10 de septiembre 2025, en conmemoración a las actividades deportivas del día del Guarda Recursos, que se encuentran asignados al Consejo Nacional de Áreas Protegidas, Región Petén, celebrándose del 08 al 12 de septiembre del 2025, en el municipio de San Benito, Departamento de Petén.</t>
  </si>
  <si>
    <t>ORELLANA CASTELLANOS ANA PATRICIA</t>
  </si>
  <si>
    <t>Servicio de impresión en figuras troqueladas en material PVC para uso de la Unidad de Comunicación Social, Relaciones Públicas y Protocolo del Consejo Nacional de Áreas Protegidas.</t>
  </si>
  <si>
    <t>59775998</t>
  </si>
  <si>
    <t>ALFARO  LUIS FERNANDO</t>
  </si>
  <si>
    <t>Servicio de Impresión de cuaderno para el Congreso Nacional de Diversidad Biológica y Áreas Protegidas Guatemala 2025 del Consejo Nacional de Áreas Protegidas.</t>
  </si>
  <si>
    <t>87289059</t>
  </si>
  <si>
    <t>IMPRESOS MAFER  SOCIEDAD ANONIMA</t>
  </si>
  <si>
    <t>Servicio de Impresión de carpetas para el Congreso Nacional de Diversidad Biológica y Áreas Protegidas Guatemala 2025 del Consejo Nacional de Áreas Protegidas.</t>
  </si>
  <si>
    <t>5686776</t>
  </si>
  <si>
    <t>EDICIONES DON QUIJOTE SOCIEDAD ANONIMA</t>
  </si>
  <si>
    <t>Observaciones: Adquisición de Portabanner para uso de la Unidad de Comunicación Social, Relaciones Públicas y Protocolo del Consejo Nacional de Áreas Protegidas -CONAP-.</t>
  </si>
  <si>
    <t>Adquisición de Impresoras que serán utilizadas por el personal del Archivo Histórico la Dirección Administrativa del Consejo Nacional de Áreas Protegidas.</t>
  </si>
  <si>
    <t>37391917</t>
  </si>
  <si>
    <t>SERVICOMP DE GUATEMALA SOCIEDAD ANONIMA</t>
  </si>
  <si>
    <t>ADQUISICIÓN DE ESCRITORIOS QUE SERAN UTILIZADOS EN EL DEPARTAMENTO DE COMPRAS DEL CONSEJO NACIONAL DE ÁREAS PROTEGIDAS.</t>
  </si>
  <si>
    <t>45040192</t>
  </si>
  <si>
    <t>JUÁREZ GONZÁLEZ DE RIVERA DORA AMARILIS</t>
  </si>
  <si>
    <t xml:space="preserve"> ADQUISICION DE ARMARIOS QUE SERÁN UTILIZADOS EN ESTA UNIDAD DE AUDITORÍA INTERNA DEL CONSEJO NACIONAL DE ÁREAS PROTEGIDAS</t>
  </si>
  <si>
    <t>ADQUISICION DE INSUMOS DE CAFETERIA PARA LAS OFICINAS CENTRALES DEL CONSEJO NACIONAL DE AREAS PROTEGIDAS.</t>
  </si>
  <si>
    <t>120307596</t>
  </si>
  <si>
    <t>MAGNUS INVERSIONES  SOCIEDAD ANÓNIMA</t>
  </si>
  <si>
    <t>Servicio de impresión en pin publicitario para el Congreso Nacional de Diversidad Biológica y Áreas Protegidas Guatemala 2025 del Consejo Nacional de Áreas Protegidas.</t>
  </si>
  <si>
    <t>46941835</t>
  </si>
  <si>
    <t>BARRIOS RETANA BYRON RENE</t>
  </si>
  <si>
    <t>Servicio de Impresión de cintas para el Congreso Nacional de Diversidad Biológica y Áreas Protegidas Guatemala 2025 del Consejo Nacional de Áreas Protegidas.</t>
  </si>
  <si>
    <t>Servicio de impresión en bolígrafos para el Congreso Nacional de Diversidad Biológica y Áreas Protegidas Guatemala 2025 del Consejo Nacional de Áreas Protegidas.</t>
  </si>
  <si>
    <t>Servicio de impresión de Back Panel que se utilizará en el Congreso Nacional de Diversidad Biológica y áreas Protegidas Guatemala 2025.</t>
  </si>
  <si>
    <t>Servicio de Alimentación para el Lanzamiento de la campaña nacional "Temporada de control y conservación del Pinabete 2025", a llevarse a cabo el 29 de octubre.</t>
  </si>
  <si>
    <t>116442433</t>
  </si>
  <si>
    <t>Servicio de Cristalería para el Lanzamiento de la campaña nacional "Temporada de control y conservación del Pinabete 2025", a llevarse a cabo el 29 de octubre.</t>
  </si>
  <si>
    <t>Servicio de 19 mesas cocteleras para el Lanzamiento de la campaña nacional "Temporada de control y conservación del Pinabete 2025", a llevarse a cabo el 29 de octubre.</t>
  </si>
  <si>
    <t>Taller de validación del Plan de Educación Ambiental del Consejo Nacional de Áreas Protegidas, que se realizará los días 15 y 16 de octubre del presente año.</t>
  </si>
  <si>
    <t>3387909</t>
  </si>
  <si>
    <t>HOTELES VILLA ESPAÑOLA SOCIEDAD ANONIMA</t>
  </si>
  <si>
    <t>Adquisición de libretas para hacer entrega en el Congreso Nacional de Diversidad Biológica y Áreas Protegidas del Consejo Nacional de Áreas Protegidas.</t>
  </si>
  <si>
    <t>Adquisición de Portabanner para uso de la Unidad de Cambio Climático del Consejo Nacional de Áreas Protegidas -CONAP-.</t>
  </si>
  <si>
    <t>Adquisición de sillas gerenciales para uso del personal de la Dirección de Desarrollo del SIGAP del Consejo Nacional de Áreas Protegidas.</t>
  </si>
  <si>
    <t>ADQUISICIÓN DE GARRAFONES DE AGUA PURA, PARA USO EL PERSONAL DE LOS NIVELES 5, 6, 7 Y 9 DEL EDIFICIO IPM Y OFICINAS DEL PROYECTO CONSOLIDACIÓN DEL SIGAP, CORRESPONDIENTE AL MES DE NOVIEMBRE 2025.</t>
  </si>
  <si>
    <t>3306224</t>
  </si>
  <si>
    <t>DISTRIBUIDORA JALAPEÑA  SOCIEDAD ANONIMA</t>
  </si>
  <si>
    <t>Adquisición de un boleto aéreo que será utilizado por personal de la Unidad de Cambio Climático del -CONAP- para atender la Conferencia de las Partes número 30 (COP30) de la Convención Marco de las Naciones Unidas sobre el Cambio Climático</t>
  </si>
  <si>
    <t>43629296</t>
  </si>
  <si>
    <t>BOLETOS  PAQUETES Y MAS  SOCIEDAD ANONIMA</t>
  </si>
  <si>
    <t>SERVICIO DE HOSTING Y DE ADMINISTRACION PARA LA PAGINA WEB EN EL PARQUE NACIONAL YAXHA-NAKUM-NARANJO DURANTE EL PERIODO DEL MES DE MAYO 2025</t>
  </si>
  <si>
    <t>82226784</t>
  </si>
  <si>
    <t>CATALAN FERNÁNDEZ LUIS DAVID</t>
  </si>
  <si>
    <t>SERVICIO DE HOSTING Y DE ADMINISTRACION PARA LA PAGINA WEB EN EL PARQUE NACIONAL YAXHA-NAKUM-NARANJO DURANTE EL PERIODO DEL MES DE JUNIO 2025</t>
  </si>
  <si>
    <t>ADQUISICIÓN FUNDAS DE ASIENTO PARA VEHICULOS ASIGNADOS AL PARQUE NACIONAL YAXHA-NAKUM-NARANJO, CONAP-PETÉN.</t>
  </si>
  <si>
    <t>30729742</t>
  </si>
  <si>
    <t>MÉRIDA JIMÉNEZ CARLOS ABDUL</t>
  </si>
  <si>
    <t>ADQUISICIÓN DE CASCOS FORESTALES QUE SERÁN UTILIZADOS DURANTE LA TEMPORADA DE INCENDIOS FORESTALES EN LA DIRECCIÓN REGIONAL METROPOLITANA DEL CONSEJO NACIONAL DE ÁREAS PROTEGIDAS</t>
  </si>
  <si>
    <t>120248298</t>
  </si>
  <si>
    <t>QUÍMICOS Y MÁQUINAS  SOCIEDAD ANONIMA DE CAPITAL VARIABLE</t>
  </si>
  <si>
    <t>ADQUISICIÓN DE EXTENSIONES ELECTRICAS PARA USO DE LA UNIDAD TÉCNICA PUNTA DE MANABIQUE, CONAP REGIÓN NORORIENTE.</t>
  </si>
  <si>
    <t>114704562</t>
  </si>
  <si>
    <t>SOLUTION GROUP GUATEMALA  SOCIEDAD ANÓNIMA</t>
  </si>
  <si>
    <t>ADQUISICIÓN DE ESCRITORIOS SECRETARIALES PARA USO DEL PERSONAL DE LA DIRECCIÓN REGIONAL VERAPACES DEL CONSEJO NACIONAL DE ÁREAS PROTEGIDAS.</t>
  </si>
  <si>
    <t>29010438</t>
  </si>
  <si>
    <t>OFFYMARKET  SOCIEDAD ANONIMA</t>
  </si>
  <si>
    <t>ADQUISICIÓN DE LLANTAS PARA USO EN LA DIRECCIÓN REGIONAL CONAP-PETÉN</t>
  </si>
  <si>
    <t>93225733</t>
  </si>
  <si>
    <t>MULTINEUMATICOS Y SERVICIOS  SOCIEDAD ANONIMA</t>
  </si>
  <si>
    <t>ADQUISICION DE ARTICULOS DE OFICINAS( BOLIGRAFOS, PAPEL BOND Y BLOCK ADHESIVO), PARA LA DIRECCIÓN REGIONAL CONAP-PETÉN.</t>
  </si>
  <si>
    <t>2386348K</t>
  </si>
  <si>
    <t>INDUSTRIA TECNIFICADA SOCIEDAD ANONIMA</t>
  </si>
  <si>
    <t>ADQUISICIÓN DE CAMISAS QUE SERAN UTILIZADOS POR EL PERSONAL DE LA DIRECCIÓN ADMINISTRATIVA DEL CONSEJO NACIONAL DE AREAS PROTEGIDAS</t>
  </si>
  <si>
    <t>105668931</t>
  </si>
  <si>
    <t>GRUPO PETRA  SOCIEDAD ANONIMA</t>
  </si>
  <si>
    <t>ADQUISICIÓN DE TARJETAS PVC, PORTA GAFETES Y CINTA DE TRANSFERENCIA QUE SERÁN UTILIZADOS EN LA DIRECCIÓN DE RECURSOS HUMANOS DEL CONSEJO NACIONAL DE ÁREAS PROTEGIDAS -CONAP-</t>
  </si>
  <si>
    <t>107620332</t>
  </si>
  <si>
    <t>TECNOLOGIA INNOVACION Y SOLUCIONES DE SEGURIDAD ELECTRONICA, SOCIEDAD ANONIMA</t>
  </si>
  <si>
    <t>SERVICIO DE IMPRESIÓN DE TAZA, SUBLIMACIÓN, FULL COLOR, PARA HACER ENTREGA A LOS GUARDARRECURSOS DEL CONSEJO NACIONAL DE ÁREAS PROTEGIDAS.</t>
  </si>
  <si>
    <t>ADQUISICIÓN DE SERVIDOR QUE SERÁ UTILIZADO POR LA DIRECCIÓN DE TECNOLOGÍAS DE LA INFORMACIÓN PARA LA ADMINISTRACIÓN DE LA RED DE CONAP CENTRAL.</t>
  </si>
  <si>
    <t>53111540</t>
  </si>
  <si>
    <t>GONZÁLEZ RIZZO DANILO ESTUARDO</t>
  </si>
  <si>
    <t>ADQUISICIÓN DE MOCHILA PARA CÁMARA FOTOGRÁFICA PARA USO DE LA UNIDAD DE COMUNICACION SOCIAL , RELACIONES PÚBLICAS Y PROTOCOLO DEL CONSEJO NACIONAL DE ÁREAS PROTEGIDAS -CONAP-</t>
  </si>
  <si>
    <t>ADQUISICIÓN DE HIDROLAVADORA INDUSTRIAL, PARA SER UTILIZADA EN ACTIVIDADES DE MANTENIMIENTO DE LAS ÁREAS DE GRADAS, ACERAS Y ÁREA DE PISCINA DEL CENTRO DE CAPACITACIONES LAS CAMELIAS, PARQUE NACIONAL RÍO DULCE, REGIONAL NORORIENTE.</t>
  </si>
  <si>
    <t>ADQUISICIÓN DE LONAS PARA USO EN EL RESGUARDO PARA TRANSPORTAR BIENES O INSUMOS DE RACIONES FRÍAS Y CALIENTES DEL PARQUE NACIONAL RÍO DULCE, REGIONAL NORORIENTE.</t>
  </si>
  <si>
    <t>43008259</t>
  </si>
  <si>
    <t>MOLINA POLANCO IRMA YOLANDA</t>
  </si>
  <si>
    <t>ADQUISICIÓN DE EQUIPO FOTOGRÁFICO PARA USO DE LA DIRECCIÓN REGIONAL ORIENTE DEL CONSEJO NACIONAL DE ÁREAS PROTEGIDAS -CONAP-</t>
  </si>
  <si>
    <t>67241999</t>
  </si>
  <si>
    <t>WEBTEC   SOCIEDAD ANONIMA</t>
  </si>
  <si>
    <t>ADQUISICIÓN DE INSUMOS (INODOROS, COSTANERAS, LÁMINAS ACANALADAS, CLAVOS, MARTILLOS, NIVEL, PERNOS, TURCAS, ROLDANAS), PARA GARITA DE PUESTO DE CONTROL MODESTO MÉNDEZ, DIRECCIÓN REGIONAL NORORIENTE DEL CONAP.</t>
  </si>
  <si>
    <t>31305148</t>
  </si>
  <si>
    <t>AJCOT SOLIS TOMASA</t>
  </si>
  <si>
    <t>ADQADQUISICIÓN DE IMPERMEABILIZANTE E INSUMOS PARA EL REMOZAMIENTO DE TECHOS DE LOS MÓDULOS DEL CENTRO DE CAPACITACIÓN LAS CAMELIAS, PARQUE NACIONAL RÍO DULCE, REGIONAL NORORIENTE.</t>
  </si>
  <si>
    <t>1118951</t>
  </si>
  <si>
    <t>CELULOSAS Y COLORANTES DE GUATEMALA  SOCIEDAD ANONIMA</t>
  </si>
  <si>
    <t>ADQUISICIÓN DE TÓNERES PARA IMPRESORAS PARA LA DIRECCIÓN REGIONAL NORORIENTE.</t>
  </si>
  <si>
    <t>ADQUISICIÓN DE PANTALLAS DE PROYECCIÓN Y PUNTERO PARA USO EN EL PARQUE NACIONAL YAXHA-NAKUM-NARANJO, CONAP-PETÉN.</t>
  </si>
  <si>
    <t>ADQUISICIÓN DE INSUMOS PARA MANTENIMIENTO Y LIMPIEZA DE LOS VEHÍCULOS QUE SE ENCUENTRAN ASIGNADOS AL PARQUE NACIONAL YAXHA-NAKUM-NARANJO, CONAP-PETEN.</t>
  </si>
  <si>
    <t>ADQUISICIÓN DE INSUMOS DE LIMPIEZA QUE SERÁN UTILIZADOS EN LA DIRECCIÓN REGIONAL CONAP-PETÉN.</t>
  </si>
  <si>
    <t>3486303</t>
  </si>
  <si>
    <t>TOC RENOJ CECILIO</t>
  </si>
  <si>
    <t>ADQUISICIÓN DE TINTAS PARA IMPRESORAS MULTIFUNCIONALES QUE SERÁN UTILIZADAS EN LA DIRECCIÓN REGIONAL CONAP-PETÉN.</t>
  </si>
  <si>
    <t>74042599</t>
  </si>
  <si>
    <t>COMPUSERSA SOCIEDAD ANONIMA</t>
  </si>
  <si>
    <t>ADQUISICIÓN DE VENTILADORES QUE SERÁN UTILIZADOS EN LA DIRECCIÓN REGIONAL CONAP-PETÉN.</t>
  </si>
  <si>
    <t>ADQUISICIÓN DE IMPRESORAS Y ESCÁNER PARA USO DE LA UNIDAD DE COOPERACIÓN NACIONAL E INTERNACIONAL DEL CONSEJO NACIONAL DE ÁREAS PROTEGIDAS.</t>
  </si>
  <si>
    <t>ADQUISICIÓN DE DISCO DURO PARA USO DE LA UNIDAD DE INFORMACIÓN PUBLICA DEL CONSEJO NACIONAL DE AREAS PROTEGIDAS.</t>
  </si>
  <si>
    <t>107806649</t>
  </si>
  <si>
    <t>GRUPO OROTEC  SOCIEDAD ANONIMA</t>
  </si>
  <si>
    <t>ADQUISICIÓN DE LAMINADORA QUE SERÁ UTILIZADA POR LA DIRECCIÓN DE EDUCACIÓN PARA EL DESARROLLO SOSTENIBLE DEL CONSEJO NACIONAL DE ÁREAS PROTEGIDAS.</t>
  </si>
  <si>
    <t>4887182</t>
  </si>
  <si>
    <t>OROZCO BARRIOS DE FUENTES YESENIA LISBETH</t>
  </si>
  <si>
    <t>ADQUISICIÓN DE INSUMOS DE OFICINA PARA USO DE LA UNIDAD DE COOPERACIÓN NACIONAL E INTERNACIONAL DEL CONSEJO NACIONAL DE ÁREAS PROTEGIDAS.</t>
  </si>
  <si>
    <t>ADQUISICIÓN DE DISCOS DUROS DE ESTADO SÓLIDO DE 18 TERABYTES PARA USO DE LA UNIDAD DE COMUNICACIÓN SOCIAL, RELACIONES PÚBLICAS Y PROTOCOLO DEL CONSEJO NACIONAL DE ÁREAS PROTEGIDAS -CONAP-.</t>
  </si>
  <si>
    <t>17001536</t>
  </si>
  <si>
    <t>RADFORD HERNÁNDEZ JUAN FERNANDO</t>
  </si>
  <si>
    <t>ADQUISICIÓN DE TINTAS PARA IMPRESORAS QUE SERÁN UTILIZADAS EN LA DIRECCIÓN REGIONAL CONAP-PETÉN.</t>
  </si>
  <si>
    <t>81156197</t>
  </si>
  <si>
    <t>CORPORACION NACIONAL PRIME PC  SOCIEDAD ANONIMA</t>
  </si>
  <si>
    <t>ADQUISICIÓN DE FOTOCOPIADORAS MULTIFUNCIONALES QUE SERÁN UTILIZADOS EN LA DIRECCIÓN REGIONAL CONAP-PETÉN.</t>
  </si>
  <si>
    <t>4925343</t>
  </si>
  <si>
    <t>RICOH DE GUATEMALA  SOCIEDAD ANONIMA</t>
  </si>
  <si>
    <t>ADQUISICIÓN DE DISPENSADORES DE PAPEL Y DISPENSADORES DE JABÓN LÍQUIDO PARA USO EN LAS INSTALACIONES DE LA DIRECCIÓN REGIONAL CONAP- PETÉN.</t>
  </si>
  <si>
    <t>ADQUISICIÓN DE VENTILADORES PARA USO DE LA DIRECCIÓN REGIONAL CONAP-PETEN.</t>
  </si>
  <si>
    <t>21049947</t>
  </si>
  <si>
    <t>PRODUCTOS INDUSTRIALES Y ASESORIA TECNICA SOCIEDAD ANONIMA</t>
  </si>
  <si>
    <t>ADQUISICIÓN DE COMPRESORES DE AIRE PARA SER UTILIZADOS POR EL PERSONAL ADMINISTRATIVO FINANCIERO CONAP-PETÉN.</t>
  </si>
  <si>
    <t>87516837</t>
  </si>
  <si>
    <t>GARCÍA COJON KEVIN ALEXANDER</t>
  </si>
  <si>
    <t>ADQUISICIÓN DE INSUMOS DE COCINA PARA LA DIRECCIÓN REGIONAL CONAP-PETÉN.</t>
  </si>
  <si>
    <t>ADQUISICIÓN DE UN TELEVISOR PARA USO DE LA DIRECCIÓN REGIONAL DE CONAP PETEN.</t>
  </si>
  <si>
    <t>ADQUISICIÓN DE SILLAS PLEGABLES PARA USO DEL PERSONAL OPERATIVO DE LA DIRECCIÓN REGIONAL NORORIENTE DEL CONSEJO NACIONAL DE ÁREAS PROTEGIDAS.</t>
  </si>
  <si>
    <t>29512905</t>
  </si>
  <si>
    <t>PLASTIHOGAR  SOCIEDAD ANONIMA</t>
  </si>
  <si>
    <t>ADQUISICIÓN DE PLANTA GENERADORA DE ELECTRICIDAD PARA USO EN LA DIRECCIÓN REGIONAL NORORIENTE DEL CONSEJO NACIONAL DE ÁREAS PROTEGIDAS.</t>
  </si>
  <si>
    <t>ADQUISICIÓN DE CÁMARAS FOTOGRÁFICAS PARA USO EN REGION NORORIENTE CONAP.</t>
  </si>
  <si>
    <t>ADQUISICIÓN DE TOLDOS PARA EXPOSICIÓN, SERVICIOS E INFORMACIÓN PARA LA DIRECCIÓN REGIONAL NORORIENTE DEL CONSEJO NACIONAL DE ÁREAS PROTEGIDAS.</t>
  </si>
  <si>
    <t>25992368</t>
  </si>
  <si>
    <t>DE LEON RAMIREZ OTONIEL</t>
  </si>
  <si>
    <t>ADQUISICIÓN DE DRONES PARA USO EN CONAP REGIÓN NORORIENTE.</t>
  </si>
  <si>
    <t>87530007</t>
  </si>
  <si>
    <t>GRUPO MARDY  SOCIEDAD ANONIMA</t>
  </si>
  <si>
    <t>ADQUISICIÓN DE ESTUFA DE MESA Y CILINDRO DE GAS PARA USO EN CENTROS DE OPERACIONES INTERINSTITUCIONALES -COI-, Y LA ESTACIÓN PARA MONITOREO DE FAUNA SILVESTRE EN EL ÁREA PROTEGIDA REFUGIO DE VIDA SILVESTRE, A CARGO DE LA UNIDAD TÉCNICA PUNTA DE MANABIQUE, REGIÓN NORORIENTE DEL CONAP.</t>
  </si>
  <si>
    <t>5407796</t>
  </si>
  <si>
    <t>HERNÁNDEZ GONZÁLEZ ELIZANDRO</t>
  </si>
  <si>
    <t>ADQUISICIÓN DE CÁMARA FOTOGRÁFICA SUBACUATICA PARA REALIZAR MONITOREOS ECOME EN EL ÁREA PROTEGIDA REFUGIO DE VIDA SILVESTRE, A CARGO DE LA UNIDAD TÉCNICA PUNTA DE MANABIQUE, REGIÓN NORORIENTE DEL CONAP.</t>
  </si>
  <si>
    <t>ADQUISICIÓN DE TELEVISOR INTELIGENTE PARA USO EN OFICINAS DE LA UNIDAD TÉCNICA PUNTA MANABIQUE, REGIÓN NORORIENTE DEL CONAP.</t>
  </si>
  <si>
    <t>28187903</t>
  </si>
  <si>
    <t>BÁMACA GONZÁLEZ LUIS FELIPE</t>
  </si>
  <si>
    <t>ADQUISICIÓN DE CÁMARAS DE EXPLORACIÓN DE FAUNA (CÁMARA TRAMPA) PARA USO DE LA UNIDAD TÉCNICA PUNTA DE MANABIQUE, REGIÓN NORORIENTE DEL CONAP.</t>
  </si>
  <si>
    <t>ADQUISICIÓN DE REFRIGERADOR PARA USO DEL PERSONAL GUARDARRECURSOS ASIGNADO A LA UNIDAD TÉCNICA PUNTA DE MANABIQUE, REGIÓN NORORIENTE DEL CONAP.</t>
  </si>
  <si>
    <t>ADQUISICIÓN DE PROYECTOR INALÁMBRICO PORTÁTIL PARA USO EN OFICINAS DE LA UNIDAD TÉCNICA PUNTA DE MANABIQUE, REGIÓN NORORIENTE DEL CONAP.</t>
  </si>
  <si>
    <t>ADQUISICIÓN DE CONGELADOR PARA USO DEL PERSONAL GUARDARRECURSOS ASIGNADO A LA UNIDAD TÉCNICA PUNTA DE MANABIQUE, REGIÓN NORORIENTE DEL CONAP.</t>
  </si>
  <si>
    <t>ADQUISICIÓN DE MANGUERAS PARA MANTENIMIENTO DEL CENTRO DE CAPACITACIONES LAS CAMELIAS Y SUJETADORAS PARA USO DE OFICINAS ADMINISTRATIVAS DEL PARQUE NACIONAL RÍO DULCE, REGIONAL NORORIENTE.</t>
  </si>
  <si>
    <t>ADQUISICIÓN DE PLANTA GENERADORA DE ELECTRICIDAD PARA REALIZAR ACTIVIDADES ADMINISTRATIVAS Y DE EDUCACIÓN AMBIENTAL EN COMUNIDADES DEL PARQUE NACIONAL RÍO DULCE, REGIÓN NORORIENTE.</t>
  </si>
  <si>
    <t>106539809</t>
  </si>
  <si>
    <t>A Y M INVERSIONES, SOCIEDAD ANONIMA</t>
  </si>
  <si>
    <t>ADQUISICIÓN DE ESCALERAS PARA MANTENIMIENTO EN EL CENTRO DE CAPACITACIÓN LAS CAMELIAS Y COLOCACIÓN DE RÓTULOS DENTRO DEL ÁREA PROTEGIDA DEL PARQUE NACIONAL RÍO DULCE, REGIONAL NORORIENTE.</t>
  </si>
  <si>
    <t>ADQUISICIÓN DE MESAS PLEGABLES PARA EVENTOS DE FERIAS AMBIENTALES, ACTIVIDADES DE EDUCACIÓN AMBIENTAL Y USO EN SALÓN DE REUNIONES DEL PARQUE NACIONAL RÍO DULCE, REGIONAL NORORIENTE.</t>
  </si>
  <si>
    <t>ADQUISICIÓN DE CHAPEADORA E INSUMOS PARA REALIZAR MANTENIMIENTO EN ÁREAS VERDES DEL CENTRO DE CAPACITACIONES LAS CAMELIAS, PARQUE NACIONAL RÍO DULCE, REGIONAL NORORIENTE.</t>
  </si>
  <si>
    <t>ADQUISICIÓN DE ENCUADERNADORA PARA LA DIRECCIÓN DE EDUCACIÓN PARA EL DESARROLLO SOSTENIBLE DEL CONSEJO NACIONAL DE ÁREAS PROTEGIDAS.</t>
  </si>
  <si>
    <t>ADQUISICIÓN DE BOCINAS AMPLIFICADAS QUE SERÁN UTILIZADAS EN LA DIRECCIÓN REGIONAL CONAP-PETÉN.</t>
  </si>
  <si>
    <t>ADQUISICIÓN DE COMPUTADORA DE ESCRITORIO TODO EN UNO PARA USO EN OFICINAS DE LA UNIDAD TÉCNICA PUNTA DE MANABIQUE, REGIÓN NORORIENTE DEL CONAP.</t>
  </si>
  <si>
    <t>ADQUISICIÓN DE MICROFONOS DE VIDEOCONFERENCIA PARA USO EN LA DIRECCIÓN REGIONAL NORORIENTE DEL CONSEJO NACIONAL DE ÁREAS PROTEGIDAS.</t>
  </si>
  <si>
    <t>114926697</t>
  </si>
  <si>
    <t>PÉREZ RUANO DANIA ALESSANDRA</t>
  </si>
  <si>
    <t>ADQUISICIÓN DE PROYECTOR PARA USO EN LA UNIDAD DE PUEBLOS INDÍGENAS Y COMUNIDADES LOCALES DEL CONSEJO NACIONAL DE ÁREAS PROTEGIDAS.</t>
  </si>
  <si>
    <t>ADQUISICIÓN DE PROYECTOR PARA SER UTILIZADO EN LA UNIDAD DE GÉNERO DEL CONSEJO NACIONAL DE ÁREAS PROTEGIDAS.</t>
  </si>
  <si>
    <t>ADQUISICIÓN DE RENOVACIÓN DE SUSCRIPCIÓN POR UN MES DE OFFICE 365 E3 EN LICENCIAMIENTO CLOUD SOLUTION PROVIDER (CSP) PARA LA DIRECCIÓN DE TECNOLOGÍA DE LA INFORMACIÓN DEL CONSEJO NACIONAL DE ÁREAS PROTEGIDAS.</t>
  </si>
  <si>
    <t>SERVICIO DE IMPRESIÓN EN PACHONES PARA EL CONGRESO NACIONAL DE DIVERSIDAD BIOLÓGICA Y ÁREAS PROTEGIDAS GUATEMALA 2025 DEL CONSEJO NACIONAL DE ÁREAS PROTEGIDAS.</t>
  </si>
  <si>
    <t>97029629</t>
  </si>
  <si>
    <t>COJOLON MENDEZ CATHERIN DANIELA</t>
  </si>
  <si>
    <t>ADQUISICIÓN DE MEMORIAS USB, PARA USO DEL PERSONAL DE LA DIRECCIÓN DE DESARROLLO DEL SIGAP DE CONAP.</t>
  </si>
  <si>
    <t>14826097</t>
  </si>
  <si>
    <t>HERNÁNDEZ  OSCAR ANTONIO</t>
  </si>
  <si>
    <t>ADQUISICIÓN DE MEMORIAS USB, PARA EL CONGRESO NACIONAL DE DIVERSIDAD BIOLÓGICA Y ÁREAS PROTEGIDAS GUATEMALA 2025. DEL CONSEJO NACIONAL DE ÁREAS PROTEGIDAS.</t>
  </si>
  <si>
    <t>ADQUISICIÓN DE CUPONES DE COMBUSTIBLE PARA LA FLOTILLA DE VEHÍCULOS DEL CONSEJO NACIONAL DE ÁREAS PROTEGIDAS.</t>
  </si>
  <si>
    <t>321052</t>
  </si>
  <si>
    <t>UNO GUATEMALA  SOCIEDAD ANONIMA</t>
  </si>
  <si>
    <t>ADQUISICIÓN DE HORNO MICROONDAS PARA USO EN LA DIRECCIÓN REGIONAL VERAPACES DE CONAP.</t>
  </si>
  <si>
    <t>ADQUISICIÓN DE SOPORTE PARA TELÉFONO MÓVIL (CELULAR) PARA USO DE LA UNIDAD DE COMUNICACIÓN SOCIAL, RELACIONES PÚBLICAS Y PROTOCOLO DEL CONSEJO NACIONAL DE ÁREAS PROTEGIDAS -CONAP-.</t>
  </si>
  <si>
    <t>ADQUISICIÓN DE TINTAS PARA IMPRESORA PARA USO DE LA ADMINISTRACIÓN DEL MONUMENTO NATURAL SEMUC CHAMPEY.</t>
  </si>
  <si>
    <t>ADQUISICIÓN DE DISCO DURO PARA USO EN LA DIRECCIÓN DE EDUCACIÓN PARA EL DESARROLLO SOSTENIBLE DEL CONSEJO NACIONAL DE ÁREAS PROTEGIDAS.</t>
  </si>
  <si>
    <t>ADQUISICIÓN DE VENTILADORES PARA USO EN LA DIRECCIÓN DE RECURSOS HUMANOS DEL CONSEJO NACIONAL DE ÁREAS PROTEGIDAS -CONAP-.</t>
  </si>
  <si>
    <t>ADQUISICIÓN DE ESTUFA PARA FORTALECIMIENTO DE CAMPAMENTOS MÓVILES PARA REALIZAR MONITOREO DE FAUNA SILVESTRE EN EL ÁREA PROTEGIDA REFUGIO DE VIDA SILVESTRE, A CARGO DE LA UNIDAD TÉCNICA PUNTA DE MANABIQUE, REGIÓN NORORIENTE DEL CONAP.</t>
  </si>
  <si>
    <t>ADQUISICIÓN DE CAPAS IMPERMEABLES PARA USO DEL PERSONAL GUARDARECURSOS ASIGNADOS A LA UNIDAD TÉCNICA PUNTA DE MANABIQUE, REGIÓN NORORIENTE DEL CONAP.</t>
  </si>
  <si>
    <t>ADQUISICIÓN DE ARCHIVADORES PARA USO DEL PERSONAL DE LA DIRECCIÓN DE DESARROLLO DEL SIGAP DE CONAP.</t>
  </si>
  <si>
    <t>4851498</t>
  </si>
  <si>
    <t>LIBRERIA E IMPRENTA VIVIAN SOCIEDAD ANONIMA</t>
  </si>
  <si>
    <t>ADQUISICIÓN DE PROYECTOR INALÁMBRICO PORTÁTIL PARA USO DE LAS REUNIONES DE LA DIRECCIÓN DE DESARROLLO DEL SIGAP DEL CONSEJO NACIONAL DE ÁREAS PROTEGIDAS.</t>
  </si>
  <si>
    <t>ADQUISICIÓN DE CORTINAS ENROLLABLES PARA USO DE LA UNIDAD DE AUDITORÍA INTERNA DEL CONSEJO NACIONAL DE ÁREAS PROTEGIDAS</t>
  </si>
  <si>
    <t>43439942</t>
  </si>
  <si>
    <t>SOLACON, SOCIEDAD ANONIMA</t>
  </si>
  <si>
    <t>ADQUISICIÓN DE GANCHOS HERPETOLÓGICOS PARA USO DEL DEPARTAMENTO DE VIDA SILVESTRE DE LA DIRECCIÓN REGIONAL VERAPACES DE CONAP, CON SEDE EN COBÁN, ALTA VERAPAZ.</t>
  </si>
  <si>
    <t>SERVICIO DE HOSTING Y DE ADMINISTRACION PARA LA PAGINA WEB EN EL PARQUE NACIONAL YAXHA-NAKUM-NARANJO DURANTE EL PERIODO DEL MES DE OCTUBRE 2025</t>
  </si>
  <si>
    <t>SERVICIO DE VIGILANCIA PARA LAS OFICINAS DE LA DIRECCIÓN REGIONAL METROPOLITANA DEL CONSEJO NACIONAL DE ÁREAS PROTEGIDAS, DURANTE DEL PERIODO DEL MES DE NOVIEMBRE  2025</t>
  </si>
  <si>
    <t>SERVICIO DE INTERNET SATELITAL, PARA USO EN EL CENTRO DE VISITANTES Y OFICINAS ADMINISTRATIVAS DEL PARQUE NACIONAL YAXHA-NAKUM-NARANJO DEL CONSEJO NACIONAL DE ÁREAS PROTEGIDAS, CORRESPONDIENTE AL PERIODO DE OCTUBRE 2025</t>
  </si>
  <si>
    <t>SERVICIO DE TELEFONÍA SATELITAL FIJA CON NUMERACIÓN NACIONAL DE 08 DÍGITOS PARA EL CENTRO DE VISITANTES, UBICADO EN EL PARQUE NACIONAL YAXHA-NAKUM-NARANJO, CORRESPONDIENTE AL PERIODO DE OCTUBRE 2025</t>
  </si>
  <si>
    <t>SERVICIO DE INTERNET A TRAVÉS DE FIBRA ÓPTICA PARA LAS OFICINAS ADMINISTRATIVAS DEL PARQUE NACIONAL YAXHA-NAKUM-NARANJO, UBICADAS EN SAN BENITO PETÉN, CORRESPONDIENTE AL PERIODO DEL MES DE OCTUBRE 2025</t>
  </si>
  <si>
    <t>SERVICIO DE PUBLICIDAD Y ADMINISTRACIÓN EN REDES SOCIALES PARA EL PARQUE NACIONAL YAXHA-NAKUM-NARANJO DEL CONSEJO NACIONAL DE ÁREAS PROTEGIDAS, CORRESPONDIENTE AL PERIODO DEL MES DE OCTUBRE 2025</t>
  </si>
  <si>
    <t>SERVICIO DE PRODUCCIÓN, EDICIÓN, POST PRODUCCIÓN Y TRANSMISIÓN EN TELEVISIÓN NACIONAL DE SEIS CÁPSULAS EDUCATIVAS DURANTE EL MES DE OCTUBRE 2025 PARA USO DEL CONSEJO NACIONAL DE AREAS PROTEGIDAS.</t>
  </si>
  <si>
    <t>53918789</t>
  </si>
  <si>
    <t>MUNDO SALVAJE, SOCIEDAD ANONIMA</t>
  </si>
  <si>
    <t>ADQUISICIÓN DE DESBROZADORA PARA MANTENIMIENTOS DE SENDEROS Y TEMPORADA DE INCENDIOS FORESTALES EN EL ÁREA PROTEGIDA RVS PUNTA DE MANABIQUE, REGIÓN NORORIENTE DEL CONAP</t>
  </si>
  <si>
    <t>43771653</t>
  </si>
  <si>
    <t>SOLIS HERNANDEZ IRIS YANIRA</t>
  </si>
  <si>
    <t>ADQUISICIÓN DE RADIOS TRANSMISORES PARA USO DE LA DIRECCIÓN SUBREGIONAL CONAP VERAPACES.</t>
  </si>
  <si>
    <t>9792120</t>
  </si>
  <si>
    <t>AYALA NOGUERA ELMAR RENE</t>
  </si>
  <si>
    <t>Adquisición de tricket para vehículos asignados a la unidad técnica Punta de Manabique, región nororiente del CONAP.</t>
  </si>
  <si>
    <t>ADQUISICIÓN DE HORNO MICROONDAS PARA USO DEL PERSONAL DE LA DIRECCIÓN SUBREGIONAL CONAP VERAPACES, CON SEDE EN SALAMÁ BAJA VERAPAZ.</t>
  </si>
  <si>
    <t>ADQUISICIÓN DE INSUMOS DE CAFETERÍA  PARA LA OFICINA DE LA UNIDAD TÉCNICA PUNTA DE MANABIQUE, REGIÓN NORORIENTE DEL CONAP.</t>
  </si>
  <si>
    <t>ADQUISICIÓN DE MANGUERA PARA MANTENIMIENTO DE VIVERO  FORESTAL EN OFICINAS DE LA UNIDAD TÉCNICA PUNTA DE MANABIQUE, REGIÓN NORORIENTE DEL CONAP.</t>
  </si>
  <si>
    <t>ADQUISICIÓN DE REFRIGERADOR PARA USO EN LA DIRECCIÓN SUBREGIONAL CONAP VERAPACES, CON SEDE EN SALAMÁ BAJA VERAPAZ.</t>
  </si>
  <si>
    <t>ADQUISICIÓN DE EQUIPO PARA PERITAJES, MEDICIÓN DE ESPECIES FORESTALES EN EL ÁREA PROTEGIDA RVS PUNTA DE MANABIQUE, A CARGO DE LA UNIDAD TÉCNICA PUNTA DE MANABIQUE, REGIÓN NORORIENTE DEL CONAP.</t>
  </si>
  <si>
    <t>ADQUISICIÓN DE ESCOBETAS PARA USO EN EL MONUMENTO NATURAL SEMUC CHAMPEY.</t>
  </si>
  <si>
    <t>ADQUISICIÓN TIENDA DE CAMPAÑA PARA REALIZAR MONITOREO DE FAUNA SILVESTRE EN EL ÁREA PROTEGIDA REFUGIO DE VIDA SILVESTRE, A CARGO DE LA UNIDAD TÉCNICA PUNTA DE MANABIQUE, REGIÓN NORORIENTE DEL CONAP.</t>
  </si>
  <si>
    <t>SERVICIO DE HOSTING Y DE ADMINISTRACION PARA LA PAGINA WEB EN EL PARQUE NACIONAL YAXHA-NAKUM-NARANJO DURANTE EL PERIODO DEL MES DE AGOSTO 2025</t>
  </si>
  <si>
    <t>ADQUISICIÓN DE BOMBAS DE MOCHILA PARA INCENDIOS QUE SERÁN UTILIZADAS DURANTE LA TEMPORADA DE INCENDIOS FORESTALES, EN LAS DIRECCIONES REGIONALES DE ORIENTE, ALTIPLANO CENTRAL, ALTIPLANO OCCIDENTAL, NOROCCIDENTE, VERAPACES, NORORIENTE Y SUR ORIENTE DEL CONSEJO NACIONAL DE AREAS PROTEGIDAS.</t>
  </si>
  <si>
    <t>712.50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</si>
</sst>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quot;* #,##0.00_-;\-&quot;Q&quot;* #,##0.00_-;_-&quot;Q&quot;* &quot;-&quot;??_-;_-@_-"/>
    <numFmt numFmtId="164" formatCode="_(&quot;Q&quot;* #,##0.00_);_(&quot;Q&quot;* \(#,##0.00\);_(&quot;Q&quot;* &quot;-&quot;??_);_(@_)"/>
  </numFmts>
  <fonts count="16" x14ac:knownFonts="1">
    <font>
      <sz val="11"/>
      <color theme="1"/>
      <name val="Calibri"/>
      <family val="2"/>
      <scheme val="minor"/>
    </font>
    <font>
      <sz val="12"/>
      <color theme="1"/>
      <name val="Calibri"/>
      <family val="2"/>
      <scheme val="minor"/>
    </font>
    <font>
      <b/>
      <sz val="12"/>
      <color theme="1"/>
      <name val="Calibri"/>
      <family val="2"/>
      <scheme val="minor"/>
    </font>
    <font>
      <b/>
      <sz val="16"/>
      <color theme="1"/>
      <name val="Calibri"/>
      <family val="2"/>
      <scheme val="minor"/>
    </font>
    <font>
      <b/>
      <sz val="11"/>
      <color theme="1"/>
      <name val="Calibri"/>
      <family val="2"/>
      <scheme val="minor"/>
    </font>
    <font>
      <b/>
      <sz val="10"/>
      <color theme="1"/>
      <name val="Calibri"/>
      <family val="2"/>
      <scheme val="minor"/>
    </font>
    <font>
      <b/>
      <sz val="8"/>
      <color theme="1"/>
      <name val="Calibri"/>
      <family val="2"/>
      <scheme val="minor"/>
    </font>
    <font>
      <sz val="11"/>
      <color theme="1"/>
      <name val="Calibri"/>
      <family val="2"/>
      <scheme val="minor"/>
    </font>
    <font>
      <b/>
      <sz val="14"/>
      <color theme="1"/>
      <name val="Calibri"/>
      <family val="2"/>
      <scheme val="minor"/>
    </font>
    <font>
      <sz val="8"/>
      <color theme="1"/>
      <name val="Calibri"/>
      <family val="2"/>
      <scheme val="minor"/>
    </font>
    <font>
      <sz val="10"/>
      <color theme="1"/>
      <name val="Arial"/>
      <family val="2"/>
    </font>
    <font>
      <sz val="10"/>
      <color indexed="8"/>
      <name val="Arial"/>
      <family val="2"/>
    </font>
    <font>
      <b/>
      <sz val="10"/>
      <color theme="1"/>
      <name val="Arial"/>
      <family val="2"/>
    </font>
    <font>
      <sz val="8"/>
      <color indexed="8"/>
      <name val="Arial"/>
      <family val="2"/>
    </font>
    <font>
      <sz val="9"/>
      <color indexed="8"/>
      <name val="Arial"/>
      <family val="2"/>
    </font>
    <font>
      <sz val="8"/>
      <color indexed="8"/>
      <name val="ARIAL"/>
      <charset val="1"/>
    </font>
  </fonts>
  <fills count="3">
    <fill>
      <patternFill patternType="none"/>
    </fill>
    <fill>
      <patternFill patternType="gray125"/>
    </fill>
    <fill>
      <patternFill patternType="solid">
        <fgColor theme="2"/>
        <bgColor indexed="64"/>
      </patternFill>
    </fill>
  </fills>
  <borders count="34">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thin">
        <color auto="1"/>
      </left>
      <right style="thin">
        <color auto="1"/>
      </right>
      <top style="thin">
        <color auto="1"/>
      </top>
      <bottom/>
      <diagonal/>
    </border>
    <border>
      <left style="thin">
        <color auto="1"/>
      </left>
      <right style="thin">
        <color auto="1"/>
      </right>
      <top/>
      <bottom/>
      <diagonal/>
    </border>
    <border>
      <left/>
      <right/>
      <top/>
      <bottom style="medium">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thin">
        <color auto="1"/>
      </right>
      <top/>
      <bottom/>
      <diagonal/>
    </border>
    <border>
      <left style="medium">
        <color auto="1"/>
      </left>
      <right style="thin">
        <color auto="1"/>
      </right>
      <top style="medium">
        <color auto="1"/>
      </top>
      <bottom/>
      <diagonal/>
    </border>
    <border>
      <left style="thin">
        <color auto="1"/>
      </left>
      <right style="thin">
        <color auto="1"/>
      </right>
      <top style="medium">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top style="medium">
        <color auto="1"/>
      </top>
      <bottom style="medium">
        <color auto="1"/>
      </bottom>
      <diagonal/>
    </border>
    <border>
      <left/>
      <right style="thin">
        <color auto="1"/>
      </right>
      <top style="medium">
        <color auto="1"/>
      </top>
      <bottom style="medium">
        <color auto="1"/>
      </bottom>
      <diagonal/>
    </border>
    <border>
      <left style="medium">
        <color indexed="64"/>
      </left>
      <right style="medium">
        <color indexed="64"/>
      </right>
      <top style="medium">
        <color indexed="64"/>
      </top>
      <bottom style="medium">
        <color indexed="64"/>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indexed="64"/>
      </left>
      <right style="medium">
        <color indexed="64"/>
      </right>
      <top style="medium">
        <color indexed="64"/>
      </top>
      <bottom/>
      <diagonal/>
    </border>
    <border>
      <left/>
      <right style="medium">
        <color auto="1"/>
      </right>
      <top style="medium">
        <color auto="1"/>
      </top>
      <bottom style="medium">
        <color auto="1"/>
      </bottom>
      <diagonal/>
    </border>
    <border>
      <left/>
      <right style="thin">
        <color auto="1"/>
      </right>
      <top style="thin">
        <color auto="1"/>
      </top>
      <bottom style="thin">
        <color auto="1"/>
      </bottom>
      <diagonal/>
    </border>
    <border>
      <left/>
      <right style="thin">
        <color auto="1"/>
      </right>
      <top/>
      <bottom style="thin">
        <color auto="1"/>
      </bottom>
      <diagonal/>
    </border>
    <border>
      <left style="thin">
        <color auto="1"/>
      </left>
      <right style="medium">
        <color auto="1"/>
      </right>
      <top style="medium">
        <color auto="1"/>
      </top>
      <bottom/>
      <diagonal/>
    </border>
  </borders>
  <cellStyleXfs count="4">
    <xf numFmtId="0" fontId="0" fillId="0" borderId="0"/>
    <xf numFmtId="0" fontId="1" fillId="0" borderId="0"/>
    <xf numFmtId="164" fontId="7" fillId="0" borderId="0" applyFont="0" applyFill="0" applyBorder="0" applyAlignment="0" applyProtection="0"/>
    <xf numFmtId="44" fontId="7" fillId="0" borderId="0" applyFont="0" applyFill="0" applyBorder="0" applyAlignment="0" applyProtection="0"/>
  </cellStyleXfs>
  <cellXfs count="113">
    <xf numFmtId="0" fontId="0" fillId="0" borderId="0" xfId="0"/>
    <xf numFmtId="0" fontId="2" fillId="2" borderId="3" xfId="0" applyFont="1" applyFill="1" applyBorder="1" applyAlignment="1">
      <alignment horizontal="center" vertical="center" wrapText="1"/>
    </xf>
    <xf numFmtId="0" fontId="2" fillId="2" borderId="4" xfId="0" applyFont="1" applyFill="1" applyBorder="1" applyAlignment="1">
      <alignment horizontal="center" vertical="center" wrapText="1"/>
    </xf>
    <xf numFmtId="0" fontId="0" fillId="0" borderId="1" xfId="0" applyBorder="1"/>
    <xf numFmtId="0" fontId="0" fillId="0" borderId="13" xfId="0" applyBorder="1"/>
    <xf numFmtId="0" fontId="0" fillId="0" borderId="15" xfId="0" applyBorder="1"/>
    <xf numFmtId="0" fontId="0" fillId="0" borderId="16" xfId="0" applyBorder="1"/>
    <xf numFmtId="0" fontId="0" fillId="0" borderId="17" xfId="0" applyBorder="1"/>
    <xf numFmtId="0" fontId="0" fillId="0" borderId="2" xfId="0" applyBorder="1"/>
    <xf numFmtId="0" fontId="0" fillId="0" borderId="18" xfId="0" applyBorder="1"/>
    <xf numFmtId="0" fontId="0" fillId="0" borderId="12" xfId="0" applyBorder="1"/>
    <xf numFmtId="0" fontId="0" fillId="0" borderId="14" xfId="0" applyBorder="1"/>
    <xf numFmtId="0" fontId="0" fillId="0" borderId="1" xfId="0" applyBorder="1" applyAlignment="1">
      <alignment vertical="center" wrapText="1"/>
    </xf>
    <xf numFmtId="0" fontId="0" fillId="0" borderId="12" xfId="0" applyBorder="1" applyAlignment="1">
      <alignment vertical="center" wrapText="1"/>
    </xf>
    <xf numFmtId="0" fontId="0" fillId="0" borderId="13" xfId="0" applyBorder="1" applyAlignment="1">
      <alignment vertical="center" wrapText="1"/>
    </xf>
    <xf numFmtId="0" fontId="0" fillId="0" borderId="14" xfId="0" applyBorder="1" applyAlignment="1">
      <alignment vertical="center" wrapText="1"/>
    </xf>
    <xf numFmtId="0" fontId="0" fillId="0" borderId="15" xfId="0" applyBorder="1" applyAlignment="1">
      <alignment vertical="center" wrapText="1"/>
    </xf>
    <xf numFmtId="0" fontId="0" fillId="0" borderId="16" xfId="0" applyBorder="1" applyAlignment="1">
      <alignment vertical="center" wrapText="1"/>
    </xf>
    <xf numFmtId="0" fontId="0" fillId="0" borderId="27" xfId="0" applyBorder="1" applyAlignment="1">
      <alignment vertical="center" wrapText="1"/>
    </xf>
    <xf numFmtId="0" fontId="0" fillId="0" borderId="6" xfId="0" applyBorder="1" applyAlignment="1">
      <alignment vertical="center" wrapText="1"/>
    </xf>
    <xf numFmtId="0" fontId="0" fillId="0" borderId="28" xfId="0" applyBorder="1" applyAlignment="1">
      <alignment vertical="center" wrapText="1"/>
    </xf>
    <xf numFmtId="0" fontId="0" fillId="0" borderId="17" xfId="0" applyBorder="1" applyAlignment="1">
      <alignment vertical="center" wrapText="1"/>
    </xf>
    <xf numFmtId="0" fontId="0" fillId="0" borderId="2" xfId="0" applyBorder="1" applyAlignment="1">
      <alignment vertical="center" wrapText="1"/>
    </xf>
    <xf numFmtId="0" fontId="0" fillId="0" borderId="18" xfId="0" applyBorder="1" applyAlignment="1">
      <alignment vertical="center" wrapText="1"/>
    </xf>
    <xf numFmtId="0" fontId="2" fillId="2" borderId="26" xfId="0" applyFont="1" applyFill="1" applyBorder="1" applyAlignment="1">
      <alignment horizontal="center" vertical="center" wrapText="1"/>
    </xf>
    <xf numFmtId="0" fontId="2" fillId="2" borderId="5" xfId="0" applyFont="1" applyFill="1" applyBorder="1" applyAlignment="1">
      <alignment horizontal="center" vertical="center" wrapText="1"/>
    </xf>
    <xf numFmtId="0" fontId="0" fillId="0" borderId="9" xfId="0" applyBorder="1" applyAlignment="1">
      <alignment vertical="center" wrapText="1"/>
    </xf>
    <xf numFmtId="0" fontId="0" fillId="0" borderId="10" xfId="0" applyBorder="1" applyAlignment="1">
      <alignment vertical="center" wrapText="1"/>
    </xf>
    <xf numFmtId="0" fontId="0" fillId="0" borderId="10" xfId="0" applyBorder="1" applyAlignment="1">
      <alignment vertical="center"/>
    </xf>
    <xf numFmtId="0" fontId="0" fillId="0" borderId="11" xfId="0" applyBorder="1" applyAlignment="1">
      <alignment vertical="center"/>
    </xf>
    <xf numFmtId="0" fontId="0" fillId="0" borderId="1" xfId="0" applyBorder="1" applyAlignment="1">
      <alignment vertical="center"/>
    </xf>
    <xf numFmtId="0" fontId="0" fillId="0" borderId="13" xfId="0" applyBorder="1" applyAlignment="1">
      <alignment vertical="center"/>
    </xf>
    <xf numFmtId="0" fontId="0" fillId="0" borderId="15" xfId="0" applyBorder="1" applyAlignment="1">
      <alignment vertical="center"/>
    </xf>
    <xf numFmtId="0" fontId="0" fillId="0" borderId="16" xfId="0" applyBorder="1" applyAlignment="1">
      <alignment vertical="center"/>
    </xf>
    <xf numFmtId="0" fontId="2" fillId="2" borderId="3" xfId="0" applyFont="1" applyFill="1" applyBorder="1" applyAlignment="1">
      <alignment horizontal="center"/>
    </xf>
    <xf numFmtId="0" fontId="2" fillId="2" borderId="4" xfId="0" applyFont="1" applyFill="1" applyBorder="1" applyAlignment="1">
      <alignment horizontal="center"/>
    </xf>
    <xf numFmtId="0" fontId="2" fillId="2" borderId="5" xfId="0" applyFont="1" applyFill="1" applyBorder="1" applyAlignment="1">
      <alignment horizontal="center"/>
    </xf>
    <xf numFmtId="0" fontId="0" fillId="0" borderId="31" xfId="0" applyBorder="1"/>
    <xf numFmtId="0" fontId="2" fillId="0" borderId="0" xfId="0" applyFont="1" applyAlignment="1">
      <alignment horizontal="center" vertical="center"/>
    </xf>
    <xf numFmtId="0" fontId="1" fillId="0" borderId="0" xfId="0" applyFont="1"/>
    <xf numFmtId="0" fontId="5" fillId="2" borderId="2" xfId="0" applyFont="1" applyFill="1" applyBorder="1" applyAlignment="1">
      <alignment horizontal="center" vertical="center" wrapText="1"/>
    </xf>
    <xf numFmtId="0" fontId="4" fillId="2" borderId="10"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6" fillId="2" borderId="10" xfId="0" applyFont="1" applyFill="1" applyBorder="1" applyAlignment="1">
      <alignment horizontal="center" vertical="center" wrapText="1"/>
    </xf>
    <xf numFmtId="0" fontId="6" fillId="2" borderId="2" xfId="0" applyFont="1" applyFill="1" applyBorder="1" applyAlignment="1">
      <alignment horizontal="center" vertical="center" wrapText="1"/>
    </xf>
    <xf numFmtId="0" fontId="6" fillId="2" borderId="11" xfId="0" applyFont="1" applyFill="1" applyBorder="1" applyAlignment="1">
      <alignment horizontal="center" vertical="center" wrapText="1"/>
    </xf>
    <xf numFmtId="0" fontId="4" fillId="2" borderId="9" xfId="0" applyFont="1" applyFill="1" applyBorder="1" applyAlignment="1">
      <alignment horizontal="center" vertical="center"/>
    </xf>
    <xf numFmtId="0" fontId="4" fillId="2" borderId="10" xfId="0" applyFont="1" applyFill="1" applyBorder="1" applyAlignment="1">
      <alignment horizontal="center" vertical="center"/>
    </xf>
    <xf numFmtId="0" fontId="5" fillId="2" borderId="9" xfId="0" applyFont="1" applyFill="1" applyBorder="1" applyAlignment="1">
      <alignment horizontal="center" vertical="center"/>
    </xf>
    <xf numFmtId="0" fontId="5" fillId="2" borderId="10" xfId="0" applyFont="1" applyFill="1" applyBorder="1" applyAlignment="1">
      <alignment horizontal="center" vertical="center"/>
    </xf>
    <xf numFmtId="0" fontId="4" fillId="2" borderId="15" xfId="0" applyFont="1" applyFill="1" applyBorder="1" applyAlignment="1">
      <alignment horizont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29" xfId="0" applyFont="1" applyFill="1" applyBorder="1" applyAlignment="1">
      <alignment horizontal="center" vertical="center" wrapText="1"/>
    </xf>
    <xf numFmtId="0" fontId="0" fillId="0" borderId="10" xfId="0" applyBorder="1" applyAlignment="1">
      <alignment wrapText="1"/>
    </xf>
    <xf numFmtId="0" fontId="0" fillId="0" borderId="11" xfId="0" applyBorder="1" applyAlignment="1">
      <alignment wrapText="1"/>
    </xf>
    <xf numFmtId="0" fontId="0" fillId="0" borderId="1" xfId="0" applyBorder="1" applyAlignment="1">
      <alignment wrapText="1"/>
    </xf>
    <xf numFmtId="0" fontId="0" fillId="0" borderId="13" xfId="0" applyBorder="1" applyAlignment="1">
      <alignment wrapText="1"/>
    </xf>
    <xf numFmtId="0" fontId="0" fillId="0" borderId="15" xfId="0" applyBorder="1" applyAlignment="1">
      <alignment wrapText="1"/>
    </xf>
    <xf numFmtId="0" fontId="0" fillId="0" borderId="16" xfId="0" applyBorder="1" applyAlignment="1">
      <alignment wrapText="1"/>
    </xf>
    <xf numFmtId="164" fontId="0" fillId="0" borderId="1" xfId="2" applyFont="1" applyBorder="1"/>
    <xf numFmtId="164" fontId="0" fillId="0" borderId="2" xfId="2" applyFont="1" applyBorder="1"/>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5" fillId="2" borderId="5" xfId="0" applyFont="1" applyFill="1" applyBorder="1" applyAlignment="1">
      <alignment horizontal="center" vertical="center" wrapText="1"/>
    </xf>
    <xf numFmtId="0" fontId="0" fillId="0" borderId="32" xfId="0" applyBorder="1"/>
    <xf numFmtId="0" fontId="5" fillId="2" borderId="25" xfId="0" applyFont="1" applyFill="1" applyBorder="1" applyAlignment="1">
      <alignment horizontal="center" vertical="center" wrapText="1"/>
    </xf>
    <xf numFmtId="0" fontId="6" fillId="2" borderId="5" xfId="0" applyFont="1" applyFill="1" applyBorder="1" applyAlignment="1">
      <alignment horizontal="center" vertical="center" wrapText="1"/>
    </xf>
    <xf numFmtId="0" fontId="0" fillId="0" borderId="2" xfId="0" applyBorder="1" applyAlignment="1">
      <alignment horizontal="center" vertical="center" wrapText="1"/>
    </xf>
    <xf numFmtId="0" fontId="9" fillId="0" borderId="2" xfId="0" applyFont="1" applyBorder="1" applyAlignment="1">
      <alignment vertical="center" wrapText="1"/>
    </xf>
    <xf numFmtId="0" fontId="0" fillId="0" borderId="2" xfId="0" applyBorder="1" applyAlignment="1">
      <alignment vertical="center"/>
    </xf>
    <xf numFmtId="164" fontId="0" fillId="0" borderId="2" xfId="2" applyFont="1" applyBorder="1" applyAlignment="1">
      <alignment vertical="center"/>
    </xf>
    <xf numFmtId="0" fontId="0" fillId="0" borderId="1" xfId="0" applyBorder="1" applyAlignment="1">
      <alignment horizontal="center" vertical="center"/>
    </xf>
    <xf numFmtId="164" fontId="0" fillId="0" borderId="1" xfId="2" applyFont="1" applyBorder="1" applyAlignment="1">
      <alignment vertical="center"/>
    </xf>
    <xf numFmtId="0" fontId="11" fillId="0" borderId="10" xfId="0" applyFont="1" applyBorder="1" applyAlignment="1">
      <alignment horizontal="center" vertical="center" wrapText="1" readingOrder="1"/>
    </xf>
    <xf numFmtId="0" fontId="12" fillId="2" borderId="20" xfId="0" applyFont="1" applyFill="1" applyBorder="1" applyAlignment="1">
      <alignment horizontal="center" vertical="center" wrapText="1"/>
    </xf>
    <xf numFmtId="0" fontId="12" fillId="2" borderId="21" xfId="0" applyFont="1" applyFill="1" applyBorder="1" applyAlignment="1">
      <alignment horizontal="center" vertical="center" wrapText="1"/>
    </xf>
    <xf numFmtId="0" fontId="12" fillId="2" borderId="33" xfId="0" applyFont="1" applyFill="1" applyBorder="1" applyAlignment="1">
      <alignment horizontal="center" vertical="center" wrapText="1"/>
    </xf>
    <xf numFmtId="0" fontId="13" fillId="0" borderId="1" xfId="0" applyFont="1" applyBorder="1" applyAlignment="1">
      <alignment horizontal="center" vertical="center" wrapText="1" readingOrder="1"/>
    </xf>
    <xf numFmtId="44" fontId="14" fillId="0" borderId="1" xfId="0" applyNumberFormat="1" applyFont="1" applyBorder="1" applyAlignment="1">
      <alignment horizontal="center" vertical="center"/>
    </xf>
    <xf numFmtId="0" fontId="3" fillId="0" borderId="0" xfId="0" applyFont="1" applyAlignment="1">
      <alignment horizontal="center" vertical="center"/>
    </xf>
    <xf numFmtId="0" fontId="2" fillId="0" borderId="1" xfId="0" applyFont="1" applyBorder="1" applyAlignment="1">
      <alignment horizontal="left" vertical="center"/>
    </xf>
    <xf numFmtId="0" fontId="2" fillId="0" borderId="1" xfId="0" applyFont="1" applyBorder="1" applyAlignment="1">
      <alignment horizontal="left" vertical="center" wrapText="1"/>
    </xf>
    <xf numFmtId="0" fontId="3" fillId="0" borderId="8" xfId="0" applyFont="1" applyBorder="1" applyAlignment="1">
      <alignment horizontal="center"/>
    </xf>
    <xf numFmtId="0" fontId="3" fillId="0" borderId="8" xfId="0" applyFont="1" applyBorder="1" applyAlignment="1">
      <alignment horizontal="center" vertical="center"/>
    </xf>
    <xf numFmtId="0" fontId="2" fillId="2" borderId="24" xfId="0" applyFont="1" applyFill="1" applyBorder="1" applyAlignment="1">
      <alignment horizontal="center" vertical="center"/>
    </xf>
    <xf numFmtId="0" fontId="2" fillId="2" borderId="25" xfId="0" applyFont="1" applyFill="1" applyBorder="1" applyAlignment="1">
      <alignment horizontal="center" vertical="center"/>
    </xf>
    <xf numFmtId="0" fontId="2" fillId="2" borderId="24" xfId="0" applyFont="1" applyFill="1" applyBorder="1" applyAlignment="1">
      <alignment horizontal="center" vertical="center" wrapText="1"/>
    </xf>
    <xf numFmtId="0" fontId="2" fillId="2" borderId="25" xfId="0" applyFont="1" applyFill="1" applyBorder="1" applyAlignment="1">
      <alignment horizontal="center" vertical="center" wrapText="1"/>
    </xf>
    <xf numFmtId="0" fontId="2" fillId="2" borderId="30" xfId="0" applyFont="1" applyFill="1" applyBorder="1" applyAlignment="1">
      <alignment horizontal="center" vertical="center"/>
    </xf>
    <xf numFmtId="0" fontId="0" fillId="0" borderId="20" xfId="0" applyBorder="1" applyAlignment="1">
      <alignment horizontal="center" vertical="center" wrapText="1"/>
    </xf>
    <xf numFmtId="0" fontId="0" fillId="0" borderId="19" xfId="0" applyBorder="1" applyAlignment="1">
      <alignment horizontal="center" vertical="center" wrapText="1"/>
    </xf>
    <xf numFmtId="0" fontId="0" fillId="0" borderId="22" xfId="0" applyBorder="1" applyAlignment="1">
      <alignment horizontal="center" vertical="center" wrapText="1"/>
    </xf>
    <xf numFmtId="0" fontId="0" fillId="0" borderId="21" xfId="0" applyBorder="1" applyAlignment="1">
      <alignment horizontal="center" vertical="center"/>
    </xf>
    <xf numFmtId="0" fontId="0" fillId="0" borderId="7" xfId="0" applyBorder="1" applyAlignment="1">
      <alignment horizontal="center" vertical="center"/>
    </xf>
    <xf numFmtId="0" fontId="0" fillId="0" borderId="23" xfId="0" applyBorder="1" applyAlignment="1">
      <alignment horizontal="center" vertical="center"/>
    </xf>
    <xf numFmtId="0" fontId="0" fillId="0" borderId="6" xfId="0" applyBorder="1" applyAlignment="1">
      <alignment horizontal="center" vertical="center"/>
    </xf>
    <xf numFmtId="0" fontId="2" fillId="2" borderId="4" xfId="0" applyFont="1" applyFill="1" applyBorder="1" applyAlignment="1">
      <alignment horizontal="center" vertical="center"/>
    </xf>
    <xf numFmtId="0" fontId="2" fillId="2" borderId="5" xfId="0" applyFont="1" applyFill="1" applyBorder="1" applyAlignment="1">
      <alignment horizontal="center" vertical="center"/>
    </xf>
    <xf numFmtId="0" fontId="0" fillId="0" borderId="20" xfId="0" applyBorder="1" applyAlignment="1">
      <alignment horizontal="center" vertical="center"/>
    </xf>
    <xf numFmtId="0" fontId="0" fillId="0" borderId="19" xfId="0" applyBorder="1" applyAlignment="1">
      <alignment horizontal="center" vertical="center"/>
    </xf>
    <xf numFmtId="0" fontId="0" fillId="0" borderId="22" xfId="0" applyBorder="1" applyAlignment="1">
      <alignment horizontal="center" vertical="center"/>
    </xf>
    <xf numFmtId="0" fontId="2" fillId="0" borderId="1" xfId="0" applyFont="1" applyBorder="1" applyAlignment="1">
      <alignment vertical="center"/>
    </xf>
    <xf numFmtId="0" fontId="2" fillId="0" borderId="1" xfId="0" applyFont="1" applyBorder="1" applyAlignment="1">
      <alignment vertical="center" wrapText="1"/>
    </xf>
    <xf numFmtId="0" fontId="2" fillId="0" borderId="8" xfId="0" applyFont="1" applyBorder="1" applyAlignment="1">
      <alignment horizontal="center"/>
    </xf>
    <xf numFmtId="0" fontId="8" fillId="0" borderId="0" xfId="0" applyFont="1" applyAlignment="1">
      <alignment horizontal="center"/>
    </xf>
    <xf numFmtId="0" fontId="3" fillId="0" borderId="0" xfId="0" applyFont="1" applyAlignment="1">
      <alignment horizontal="center"/>
    </xf>
    <xf numFmtId="0" fontId="15" fillId="0" borderId="0" xfId="0" applyFont="1" applyAlignment="1">
      <alignment horizontal="justify" vertical="top" wrapText="1" readingOrder="1"/>
    </xf>
    <xf numFmtId="14" fontId="10" fillId="0" borderId="1" xfId="0"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cellXfs>
  <cellStyles count="4">
    <cellStyle name="Moneda" xfId="2" builtinId="4"/>
    <cellStyle name="Moneda 2" xfId="3" xr:uid="{9038736B-45BD-469E-90C6-5E5A27BF8B7A}"/>
    <cellStyle name="Normal" xfId="0" builtinId="0"/>
    <cellStyle name="Normal 2" xfId="1" xr:uid="{00000000-0005-0000-0000-000002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F42"/>
  <sheetViews>
    <sheetView workbookViewId="0">
      <selection activeCell="D16" sqref="D16"/>
    </sheetView>
  </sheetViews>
  <sheetFormatPr baseColWidth="10" defaultRowHeight="15" x14ac:dyDescent="0.25"/>
  <cols>
    <col min="1" max="1" width="18.28515625" customWidth="1"/>
    <col min="2" max="2" width="25.140625" customWidth="1"/>
    <col min="3" max="4" width="17.140625" customWidth="1"/>
    <col min="5" max="5" width="21.28515625" customWidth="1"/>
    <col min="6" max="6" width="33" customWidth="1"/>
  </cols>
  <sheetData>
    <row r="1" spans="1:6" ht="15.75" x14ac:dyDescent="0.25">
      <c r="A1" s="83" t="s">
        <v>0</v>
      </c>
      <c r="B1" s="83"/>
      <c r="C1" s="83"/>
      <c r="D1" s="83"/>
      <c r="E1" s="83"/>
      <c r="F1" s="83"/>
    </row>
    <row r="2" spans="1:6" ht="15.75" x14ac:dyDescent="0.25">
      <c r="A2" s="83" t="s">
        <v>1</v>
      </c>
      <c r="B2" s="83"/>
      <c r="C2" s="83"/>
      <c r="D2" s="83"/>
      <c r="E2" s="83"/>
      <c r="F2" s="83"/>
    </row>
    <row r="3" spans="1:6" ht="15.75" x14ac:dyDescent="0.25">
      <c r="A3" s="84" t="s">
        <v>2</v>
      </c>
      <c r="B3" s="84"/>
      <c r="C3" s="84"/>
      <c r="D3" s="84"/>
      <c r="E3" s="84"/>
      <c r="F3" s="84"/>
    </row>
    <row r="4" spans="1:6" ht="15.75" x14ac:dyDescent="0.25">
      <c r="A4" s="83" t="s">
        <v>3</v>
      </c>
      <c r="B4" s="83"/>
      <c r="C4" s="83"/>
      <c r="D4" s="83"/>
      <c r="E4" s="83"/>
      <c r="F4" s="83"/>
    </row>
    <row r="5" spans="1:6" ht="15.75" x14ac:dyDescent="0.25">
      <c r="A5" s="83" t="s">
        <v>4</v>
      </c>
      <c r="B5" s="83"/>
      <c r="C5" s="83"/>
      <c r="D5" s="83"/>
      <c r="E5" s="83"/>
      <c r="F5" s="83"/>
    </row>
    <row r="6" spans="1:6" ht="15.75" x14ac:dyDescent="0.25">
      <c r="A6" s="83" t="s">
        <v>5</v>
      </c>
      <c r="B6" s="83"/>
      <c r="C6" s="83"/>
      <c r="D6" s="83"/>
      <c r="E6" s="83"/>
      <c r="F6" s="83"/>
    </row>
    <row r="7" spans="1:6" ht="15.75" x14ac:dyDescent="0.25">
      <c r="A7" s="83" t="s">
        <v>6</v>
      </c>
      <c r="B7" s="83"/>
      <c r="C7" s="83"/>
      <c r="D7" s="83"/>
      <c r="E7" s="83"/>
      <c r="F7" s="83"/>
    </row>
    <row r="8" spans="1:6" ht="15.75" x14ac:dyDescent="0.25">
      <c r="A8" s="83" t="s">
        <v>96</v>
      </c>
      <c r="B8" s="83"/>
      <c r="C8" s="83"/>
      <c r="D8" s="83"/>
      <c r="E8" s="83"/>
      <c r="F8" s="83"/>
    </row>
    <row r="9" spans="1:6" s="39" customFormat="1" ht="15.75" x14ac:dyDescent="0.25">
      <c r="A9" s="38"/>
      <c r="B9" s="38"/>
      <c r="C9" s="38"/>
      <c r="D9" s="38"/>
      <c r="E9" s="38"/>
      <c r="F9" s="38"/>
    </row>
    <row r="10" spans="1:6" ht="21" customHeight="1" thickBot="1" x14ac:dyDescent="0.3">
      <c r="A10" s="82" t="s">
        <v>113</v>
      </c>
      <c r="B10" s="82"/>
      <c r="C10" s="82"/>
      <c r="D10" s="82"/>
      <c r="E10" s="82"/>
      <c r="F10" s="82"/>
    </row>
    <row r="11" spans="1:6" ht="16.5" thickBot="1" x14ac:dyDescent="0.3">
      <c r="A11" s="34" t="s">
        <v>48</v>
      </c>
      <c r="B11" s="35" t="s">
        <v>49</v>
      </c>
      <c r="C11" s="35" t="s">
        <v>106</v>
      </c>
      <c r="D11" s="35" t="s">
        <v>50</v>
      </c>
      <c r="E11" s="35" t="s">
        <v>51</v>
      </c>
      <c r="F11" s="36" t="s">
        <v>52</v>
      </c>
    </row>
    <row r="12" spans="1:6" x14ac:dyDescent="0.25">
      <c r="A12" s="8"/>
      <c r="B12" s="8"/>
      <c r="C12" s="8"/>
      <c r="D12" s="8"/>
      <c r="E12" s="8"/>
      <c r="F12" s="8"/>
    </row>
    <row r="13" spans="1:6" x14ac:dyDescent="0.25">
      <c r="A13" s="3"/>
      <c r="B13" s="3"/>
      <c r="C13" s="3"/>
      <c r="D13" s="3"/>
      <c r="E13" s="3"/>
      <c r="F13" s="3"/>
    </row>
    <row r="14" spans="1:6" x14ac:dyDescent="0.25">
      <c r="A14" s="3"/>
      <c r="B14" s="3"/>
      <c r="C14" s="3"/>
      <c r="D14" s="3"/>
      <c r="E14" s="3"/>
      <c r="F14" s="3"/>
    </row>
    <row r="15" spans="1:6" x14ac:dyDescent="0.25">
      <c r="A15" s="3"/>
      <c r="B15" s="3"/>
      <c r="C15" s="3"/>
      <c r="D15" s="3"/>
      <c r="E15" s="3"/>
      <c r="F15" s="3"/>
    </row>
    <row r="16" spans="1:6" x14ac:dyDescent="0.25">
      <c r="A16" s="3"/>
      <c r="B16" s="3"/>
      <c r="C16" s="3"/>
      <c r="D16" s="3"/>
      <c r="E16" s="3"/>
      <c r="F16" s="3"/>
    </row>
    <row r="17" spans="1:6" x14ac:dyDescent="0.25">
      <c r="A17" s="3"/>
      <c r="B17" s="3"/>
      <c r="C17" s="3"/>
      <c r="D17" s="3"/>
      <c r="E17" s="3"/>
      <c r="F17" s="3"/>
    </row>
    <row r="18" spans="1:6" x14ac:dyDescent="0.25">
      <c r="A18" s="3"/>
      <c r="B18" s="3"/>
      <c r="C18" s="3"/>
      <c r="D18" s="3"/>
      <c r="E18" s="3"/>
      <c r="F18" s="3"/>
    </row>
    <row r="19" spans="1:6" x14ac:dyDescent="0.25">
      <c r="A19" s="3"/>
      <c r="B19" s="3"/>
      <c r="C19" s="3"/>
      <c r="D19" s="3"/>
      <c r="E19" s="3"/>
      <c r="F19" s="3"/>
    </row>
    <row r="20" spans="1:6" x14ac:dyDescent="0.25">
      <c r="A20" s="3"/>
      <c r="B20" s="3"/>
      <c r="C20" s="3"/>
      <c r="D20" s="3"/>
      <c r="E20" s="3"/>
      <c r="F20" s="3"/>
    </row>
    <row r="21" spans="1:6" x14ac:dyDescent="0.25">
      <c r="A21" s="3"/>
      <c r="B21" s="3"/>
      <c r="C21" s="3"/>
      <c r="D21" s="3"/>
      <c r="E21" s="3"/>
      <c r="F21" s="3"/>
    </row>
    <row r="22" spans="1:6" x14ac:dyDescent="0.25">
      <c r="A22" s="3"/>
      <c r="B22" s="3"/>
      <c r="C22" s="3"/>
      <c r="D22" s="3"/>
      <c r="E22" s="3"/>
      <c r="F22" s="3"/>
    </row>
    <row r="23" spans="1:6" x14ac:dyDescent="0.25">
      <c r="A23" s="3"/>
      <c r="B23" s="3"/>
      <c r="C23" s="3"/>
      <c r="D23" s="3"/>
      <c r="E23" s="3"/>
      <c r="F23" s="3"/>
    </row>
    <row r="24" spans="1:6" x14ac:dyDescent="0.25">
      <c r="A24" s="3"/>
      <c r="B24" s="3"/>
      <c r="C24" s="3"/>
      <c r="D24" s="3"/>
      <c r="E24" s="3"/>
      <c r="F24" s="3"/>
    </row>
    <row r="25" spans="1:6" x14ac:dyDescent="0.25">
      <c r="A25" s="3"/>
      <c r="B25" s="3"/>
      <c r="C25" s="3"/>
      <c r="D25" s="3"/>
      <c r="E25" s="3"/>
      <c r="F25" s="3"/>
    </row>
    <row r="26" spans="1:6" x14ac:dyDescent="0.25">
      <c r="A26" s="3"/>
      <c r="B26" s="3"/>
      <c r="C26" s="3"/>
      <c r="D26" s="3"/>
      <c r="E26" s="3"/>
      <c r="F26" s="3"/>
    </row>
    <row r="27" spans="1:6" x14ac:dyDescent="0.25">
      <c r="A27" s="3"/>
      <c r="B27" s="3"/>
      <c r="C27" s="3"/>
      <c r="D27" s="3"/>
      <c r="E27" s="3"/>
      <c r="F27" s="3"/>
    </row>
    <row r="28" spans="1:6" x14ac:dyDescent="0.25">
      <c r="A28" s="3"/>
      <c r="B28" s="3"/>
      <c r="C28" s="3"/>
      <c r="D28" s="3"/>
      <c r="E28" s="3"/>
      <c r="F28" s="3"/>
    </row>
    <row r="29" spans="1:6" x14ac:dyDescent="0.25">
      <c r="A29" s="3"/>
      <c r="B29" s="3"/>
      <c r="C29" s="3"/>
      <c r="D29" s="3"/>
      <c r="E29" s="3"/>
      <c r="F29" s="3"/>
    </row>
    <row r="30" spans="1:6" x14ac:dyDescent="0.25">
      <c r="A30" s="3"/>
      <c r="B30" s="3"/>
      <c r="C30" s="3"/>
      <c r="D30" s="3"/>
      <c r="E30" s="3"/>
      <c r="F30" s="3"/>
    </row>
    <row r="31" spans="1:6" x14ac:dyDescent="0.25">
      <c r="A31" s="3"/>
      <c r="B31" s="3"/>
      <c r="C31" s="3"/>
      <c r="D31" s="3"/>
      <c r="E31" s="3"/>
      <c r="F31" s="3"/>
    </row>
    <row r="32" spans="1:6" x14ac:dyDescent="0.25">
      <c r="A32" s="3"/>
      <c r="B32" s="3"/>
      <c r="C32" s="3"/>
      <c r="D32" s="3"/>
      <c r="E32" s="3"/>
      <c r="F32" s="3"/>
    </row>
    <row r="33" spans="1:6" x14ac:dyDescent="0.25">
      <c r="A33" s="3"/>
      <c r="B33" s="3"/>
      <c r="C33" s="3"/>
      <c r="D33" s="3"/>
      <c r="E33" s="3"/>
      <c r="F33" s="3"/>
    </row>
    <row r="34" spans="1:6" x14ac:dyDescent="0.25">
      <c r="A34" s="3"/>
      <c r="B34" s="3"/>
      <c r="C34" s="3"/>
      <c r="D34" s="3"/>
      <c r="E34" s="3"/>
      <c r="F34" s="3"/>
    </row>
    <row r="35" spans="1:6" x14ac:dyDescent="0.25">
      <c r="A35" s="3"/>
      <c r="B35" s="3"/>
      <c r="C35" s="3"/>
      <c r="D35" s="3"/>
      <c r="E35" s="3"/>
      <c r="F35" s="3"/>
    </row>
    <row r="36" spans="1:6" x14ac:dyDescent="0.25">
      <c r="A36" s="3"/>
      <c r="B36" s="3"/>
      <c r="C36" s="3"/>
      <c r="D36" s="3"/>
      <c r="E36" s="3"/>
      <c r="F36" s="3"/>
    </row>
    <row r="37" spans="1:6" x14ac:dyDescent="0.25">
      <c r="A37" s="3"/>
      <c r="B37" s="3"/>
      <c r="C37" s="3"/>
      <c r="D37" s="3"/>
      <c r="E37" s="3"/>
      <c r="F37" s="3"/>
    </row>
    <row r="38" spans="1:6" x14ac:dyDescent="0.25">
      <c r="A38" s="3"/>
      <c r="B38" s="3"/>
      <c r="C38" s="3"/>
      <c r="D38" s="3"/>
      <c r="E38" s="3"/>
      <c r="F38" s="3"/>
    </row>
    <row r="39" spans="1:6" x14ac:dyDescent="0.25">
      <c r="A39" s="3"/>
      <c r="B39" s="3"/>
      <c r="C39" s="3"/>
      <c r="D39" s="3"/>
      <c r="E39" s="3"/>
      <c r="F39" s="3"/>
    </row>
    <row r="40" spans="1:6" x14ac:dyDescent="0.25">
      <c r="A40" s="3"/>
      <c r="B40" s="3"/>
      <c r="C40" s="3"/>
      <c r="D40" s="3"/>
      <c r="E40" s="3"/>
      <c r="F40" s="3"/>
    </row>
    <row r="41" spans="1:6" x14ac:dyDescent="0.25">
      <c r="A41" s="3"/>
      <c r="B41" s="3"/>
      <c r="C41" s="3"/>
      <c r="D41" s="3"/>
      <c r="E41" s="3"/>
      <c r="F41" s="3"/>
    </row>
    <row r="42" spans="1:6" x14ac:dyDescent="0.25">
      <c r="A42" s="3"/>
      <c r="B42" s="3"/>
      <c r="C42" s="3"/>
      <c r="D42" s="3"/>
      <c r="E42" s="3"/>
      <c r="F42" s="3"/>
    </row>
  </sheetData>
  <mergeCells count="9">
    <mergeCell ref="A10:F10"/>
    <mergeCell ref="A1:F1"/>
    <mergeCell ref="A2:F2"/>
    <mergeCell ref="A3:F3"/>
    <mergeCell ref="A4:F4"/>
    <mergeCell ref="A8:F8"/>
    <mergeCell ref="A5:F5"/>
    <mergeCell ref="A6:F6"/>
    <mergeCell ref="A7:F7"/>
  </mergeCells>
  <printOptions horizontalCentered="1"/>
  <pageMargins left="0.19685039370078741" right="0.19685039370078741" top="0.39370078740157483" bottom="0.39370078740157483" header="0.31496062992125984" footer="0.31496062992125984"/>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J16"/>
  <sheetViews>
    <sheetView workbookViewId="0">
      <selection activeCell="E17" sqref="E17"/>
    </sheetView>
  </sheetViews>
  <sheetFormatPr baseColWidth="10" defaultRowHeight="15" x14ac:dyDescent="0.25"/>
  <cols>
    <col min="1" max="1" width="4.7109375" bestFit="1" customWidth="1"/>
    <col min="2" max="3" width="20.7109375" customWidth="1"/>
    <col min="4" max="4" width="12.7109375" customWidth="1"/>
    <col min="5" max="5" width="18.42578125" customWidth="1"/>
    <col min="6" max="7" width="10.7109375" customWidth="1"/>
    <col min="8" max="8" width="20.7109375" customWidth="1"/>
    <col min="9" max="9" width="18.7109375" customWidth="1"/>
    <col min="10" max="10" width="20.7109375" customWidth="1"/>
  </cols>
  <sheetData>
    <row r="1" spans="1:10" ht="15.75" x14ac:dyDescent="0.25">
      <c r="A1" s="104" t="s">
        <v>0</v>
      </c>
      <c r="B1" s="104"/>
      <c r="C1" s="104"/>
      <c r="D1" s="104"/>
      <c r="E1" s="104"/>
      <c r="F1" s="104"/>
      <c r="G1" s="104"/>
      <c r="H1" s="104"/>
      <c r="I1" s="104"/>
      <c r="J1" s="104"/>
    </row>
    <row r="2" spans="1:10" ht="15.75" x14ac:dyDescent="0.25">
      <c r="A2" s="104" t="s">
        <v>1</v>
      </c>
      <c r="B2" s="104"/>
      <c r="C2" s="104"/>
      <c r="D2" s="104"/>
      <c r="E2" s="104"/>
      <c r="F2" s="104"/>
      <c r="G2" s="104"/>
      <c r="H2" s="104"/>
      <c r="I2" s="104"/>
      <c r="J2" s="104"/>
    </row>
    <row r="3" spans="1:10" ht="15.75" x14ac:dyDescent="0.25">
      <c r="A3" s="105" t="s">
        <v>2</v>
      </c>
      <c r="B3" s="105"/>
      <c r="C3" s="105"/>
      <c r="D3" s="105"/>
      <c r="E3" s="105"/>
      <c r="F3" s="105"/>
      <c r="G3" s="105"/>
      <c r="H3" s="105"/>
      <c r="I3" s="105"/>
      <c r="J3" s="105"/>
    </row>
    <row r="4" spans="1:10" ht="15.75" x14ac:dyDescent="0.25">
      <c r="A4" s="104" t="s">
        <v>3</v>
      </c>
      <c r="B4" s="104"/>
      <c r="C4" s="104"/>
      <c r="D4" s="104"/>
      <c r="E4" s="104"/>
      <c r="F4" s="104"/>
      <c r="G4" s="104"/>
      <c r="H4" s="104"/>
      <c r="I4" s="104"/>
      <c r="J4" s="104"/>
    </row>
    <row r="5" spans="1:10" ht="15.75" x14ac:dyDescent="0.25">
      <c r="A5" s="104" t="s">
        <v>4</v>
      </c>
      <c r="B5" s="104"/>
      <c r="C5" s="104"/>
      <c r="D5" s="104"/>
      <c r="E5" s="104"/>
      <c r="F5" s="104"/>
      <c r="G5" s="104"/>
      <c r="H5" s="104"/>
      <c r="I5" s="104"/>
      <c r="J5" s="104"/>
    </row>
    <row r="6" spans="1:10" ht="15.75" x14ac:dyDescent="0.25">
      <c r="A6" s="104" t="s">
        <v>5</v>
      </c>
      <c r="B6" s="104"/>
      <c r="C6" s="104"/>
      <c r="D6" s="104"/>
      <c r="E6" s="104"/>
      <c r="F6" s="104"/>
      <c r="G6" s="104"/>
      <c r="H6" s="104"/>
      <c r="I6" s="104"/>
      <c r="J6" s="104"/>
    </row>
    <row r="7" spans="1:10" ht="15.75" x14ac:dyDescent="0.25">
      <c r="A7" s="104" t="s">
        <v>6</v>
      </c>
      <c r="B7" s="104"/>
      <c r="C7" s="104"/>
      <c r="D7" s="104"/>
      <c r="E7" s="104"/>
      <c r="F7" s="104"/>
      <c r="G7" s="104"/>
      <c r="H7" s="104"/>
      <c r="I7" s="104"/>
      <c r="J7" s="104"/>
    </row>
    <row r="8" spans="1:10" ht="15.75" x14ac:dyDescent="0.25">
      <c r="A8" s="104" t="s">
        <v>96</v>
      </c>
      <c r="B8" s="104"/>
      <c r="C8" s="104"/>
      <c r="D8" s="104"/>
      <c r="E8" s="104"/>
      <c r="F8" s="104"/>
      <c r="G8" s="104"/>
      <c r="H8" s="104"/>
      <c r="I8" s="104"/>
      <c r="J8" s="104"/>
    </row>
    <row r="9" spans="1:10" s="39" customFormat="1" ht="15.75" x14ac:dyDescent="0.25">
      <c r="A9" s="38"/>
      <c r="B9" s="38"/>
      <c r="C9" s="38"/>
      <c r="D9" s="38"/>
      <c r="E9" s="38"/>
      <c r="F9" s="38"/>
      <c r="G9" s="38"/>
      <c r="H9" s="38"/>
      <c r="I9" s="38"/>
      <c r="J9" s="38"/>
    </row>
    <row r="10" spans="1:10" ht="21" customHeight="1" thickBot="1" x14ac:dyDescent="0.4">
      <c r="A10" s="85" t="s">
        <v>122</v>
      </c>
      <c r="B10" s="85"/>
      <c r="C10" s="85"/>
      <c r="D10" s="85"/>
      <c r="E10" s="85"/>
      <c r="F10" s="85"/>
      <c r="G10" s="85"/>
      <c r="H10" s="85"/>
      <c r="I10" s="85"/>
      <c r="J10" s="85"/>
    </row>
    <row r="11" spans="1:10" ht="45.75" thickBot="1" x14ac:dyDescent="0.3">
      <c r="A11" s="55" t="s">
        <v>27</v>
      </c>
      <c r="B11" s="55" t="s">
        <v>45</v>
      </c>
      <c r="C11" s="55" t="s">
        <v>46</v>
      </c>
      <c r="D11" s="55" t="s">
        <v>47</v>
      </c>
      <c r="E11" s="55" t="s">
        <v>39</v>
      </c>
      <c r="F11" s="55" t="s">
        <v>40</v>
      </c>
      <c r="G11" s="55" t="s">
        <v>41</v>
      </c>
      <c r="H11" s="55" t="s">
        <v>42</v>
      </c>
      <c r="I11" s="55" t="s">
        <v>43</v>
      </c>
      <c r="J11" s="55" t="s">
        <v>44</v>
      </c>
    </row>
    <row r="12" spans="1:10" x14ac:dyDescent="0.25">
      <c r="A12" s="26"/>
      <c r="B12" s="27"/>
      <c r="C12" s="27"/>
      <c r="D12" s="27"/>
      <c r="E12" s="56"/>
      <c r="F12" s="56"/>
      <c r="G12" s="56"/>
      <c r="H12" s="56"/>
      <c r="I12" s="56"/>
      <c r="J12" s="57"/>
    </row>
    <row r="13" spans="1:10" x14ac:dyDescent="0.25">
      <c r="A13" s="13"/>
      <c r="B13" s="12"/>
      <c r="C13" s="12"/>
      <c r="D13" s="12"/>
      <c r="E13" s="58"/>
      <c r="F13" s="58"/>
      <c r="G13" s="58"/>
      <c r="H13" s="58"/>
      <c r="I13" s="58"/>
      <c r="J13" s="59"/>
    </row>
    <row r="14" spans="1:10" x14ac:dyDescent="0.25">
      <c r="A14" s="13"/>
      <c r="B14" s="12"/>
      <c r="C14" s="12"/>
      <c r="D14" s="12"/>
      <c r="E14" s="58"/>
      <c r="F14" s="58"/>
      <c r="G14" s="58"/>
      <c r="H14" s="58"/>
      <c r="I14" s="58"/>
      <c r="J14" s="59"/>
    </row>
    <row r="15" spans="1:10" x14ac:dyDescent="0.25">
      <c r="A15" s="13"/>
      <c r="B15" s="12"/>
      <c r="C15" s="12"/>
      <c r="D15" s="12"/>
      <c r="E15" s="58"/>
      <c r="F15" s="58"/>
      <c r="G15" s="58"/>
      <c r="H15" s="58"/>
      <c r="I15" s="58"/>
      <c r="J15" s="59"/>
    </row>
    <row r="16" spans="1:10" ht="15.75" thickBot="1" x14ac:dyDescent="0.3">
      <c r="A16" s="15"/>
      <c r="B16" s="16"/>
      <c r="C16" s="16"/>
      <c r="D16" s="16"/>
      <c r="E16" s="60"/>
      <c r="F16" s="60"/>
      <c r="G16" s="60"/>
      <c r="H16" s="60"/>
      <c r="I16" s="60"/>
      <c r="J16" s="61"/>
    </row>
  </sheetData>
  <mergeCells count="9">
    <mergeCell ref="A10:J10"/>
    <mergeCell ref="A6:J6"/>
    <mergeCell ref="A7:J7"/>
    <mergeCell ref="A8:J8"/>
    <mergeCell ref="A1:J1"/>
    <mergeCell ref="A2:J2"/>
    <mergeCell ref="A3:J3"/>
    <mergeCell ref="A4:J4"/>
    <mergeCell ref="A5:J5"/>
  </mergeCells>
  <printOptions horizontalCentered="1"/>
  <pageMargins left="0.19685039370078741" right="0.19685039370078741" top="0.39370078740157483" bottom="0.39370078740157483" header="0.31496062992125984" footer="0.31496062992125984"/>
  <pageSetup paperSize="258" orientation="landscape"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18"/>
  <sheetViews>
    <sheetView workbookViewId="0">
      <selection activeCell="D22" sqref="D22"/>
    </sheetView>
  </sheetViews>
  <sheetFormatPr baseColWidth="10" defaultRowHeight="15" x14ac:dyDescent="0.25"/>
  <cols>
    <col min="1" max="1" width="4.7109375" customWidth="1"/>
    <col min="2" max="2" width="16.7109375" customWidth="1"/>
    <col min="3" max="6" width="26.7109375" customWidth="1"/>
    <col min="7" max="7" width="12.7109375" customWidth="1"/>
    <col min="8" max="8" width="16.7109375" customWidth="1"/>
  </cols>
  <sheetData>
    <row r="1" spans="1:8" ht="15.75" x14ac:dyDescent="0.25">
      <c r="A1" s="83" t="s">
        <v>0</v>
      </c>
      <c r="B1" s="83"/>
      <c r="C1" s="83"/>
      <c r="D1" s="83"/>
      <c r="E1" s="83"/>
      <c r="F1" s="83"/>
      <c r="G1" s="83"/>
      <c r="H1" s="83"/>
    </row>
    <row r="2" spans="1:8" ht="15.75" x14ac:dyDescent="0.25">
      <c r="A2" s="83" t="s">
        <v>1</v>
      </c>
      <c r="B2" s="83"/>
      <c r="C2" s="83"/>
      <c r="D2" s="83"/>
      <c r="E2" s="83"/>
      <c r="F2" s="83"/>
      <c r="G2" s="83"/>
      <c r="H2" s="83"/>
    </row>
    <row r="3" spans="1:8" ht="15.75" x14ac:dyDescent="0.25">
      <c r="A3" s="84" t="s">
        <v>2</v>
      </c>
      <c r="B3" s="84"/>
      <c r="C3" s="84"/>
      <c r="D3" s="84"/>
      <c r="E3" s="84"/>
      <c r="F3" s="84"/>
      <c r="G3" s="84"/>
      <c r="H3" s="84"/>
    </row>
    <row r="4" spans="1:8" ht="15.75" x14ac:dyDescent="0.25">
      <c r="A4" s="83" t="s">
        <v>3</v>
      </c>
      <c r="B4" s="83"/>
      <c r="C4" s="83"/>
      <c r="D4" s="83"/>
      <c r="E4" s="83"/>
      <c r="F4" s="83"/>
      <c r="G4" s="83"/>
      <c r="H4" s="83"/>
    </row>
    <row r="5" spans="1:8" ht="15.75" x14ac:dyDescent="0.25">
      <c r="A5" s="83" t="s">
        <v>4</v>
      </c>
      <c r="B5" s="83"/>
      <c r="C5" s="83"/>
      <c r="D5" s="83"/>
      <c r="E5" s="83"/>
      <c r="F5" s="83"/>
      <c r="G5" s="83"/>
      <c r="H5" s="83"/>
    </row>
    <row r="6" spans="1:8" ht="15.75" x14ac:dyDescent="0.25">
      <c r="A6" s="83" t="s">
        <v>5</v>
      </c>
      <c r="B6" s="83"/>
      <c r="C6" s="83"/>
      <c r="D6" s="83"/>
      <c r="E6" s="83"/>
      <c r="F6" s="83"/>
      <c r="G6" s="83"/>
      <c r="H6" s="83"/>
    </row>
    <row r="7" spans="1:8" ht="15.75" x14ac:dyDescent="0.25">
      <c r="A7" s="83" t="s">
        <v>6</v>
      </c>
      <c r="B7" s="83"/>
      <c r="C7" s="83"/>
      <c r="D7" s="83"/>
      <c r="E7" s="83"/>
      <c r="F7" s="83"/>
      <c r="G7" s="83"/>
      <c r="H7" s="83"/>
    </row>
    <row r="8" spans="1:8" ht="15.75" x14ac:dyDescent="0.25">
      <c r="A8" s="83" t="s">
        <v>96</v>
      </c>
      <c r="B8" s="83"/>
      <c r="C8" s="83"/>
      <c r="D8" s="83"/>
      <c r="E8" s="83"/>
      <c r="F8" s="83"/>
      <c r="G8" s="83"/>
      <c r="H8" s="83"/>
    </row>
    <row r="10" spans="1:8" ht="21.75" thickBot="1" x14ac:dyDescent="0.4">
      <c r="A10" s="108" t="s">
        <v>123</v>
      </c>
      <c r="B10" s="108"/>
      <c r="C10" s="108"/>
      <c r="D10" s="108"/>
      <c r="E10" s="108"/>
      <c r="F10" s="108"/>
      <c r="G10" s="108"/>
      <c r="H10" s="108"/>
    </row>
    <row r="11" spans="1:8" ht="26.25" thickBot="1" x14ac:dyDescent="0.3">
      <c r="A11" s="64" t="s">
        <v>53</v>
      </c>
      <c r="B11" s="64" t="s">
        <v>75</v>
      </c>
      <c r="C11" s="65" t="s">
        <v>110</v>
      </c>
      <c r="D11" s="65" t="s">
        <v>111</v>
      </c>
      <c r="E11" s="65" t="s">
        <v>112</v>
      </c>
      <c r="F11" s="65" t="s">
        <v>99</v>
      </c>
      <c r="G11" s="65" t="s">
        <v>30</v>
      </c>
      <c r="H11" s="66" t="s">
        <v>29</v>
      </c>
    </row>
    <row r="12" spans="1:8" ht="22.5" x14ac:dyDescent="0.25">
      <c r="A12" s="70">
        <v>1</v>
      </c>
      <c r="B12" s="71" t="s">
        <v>124</v>
      </c>
      <c r="C12" s="72"/>
      <c r="D12" s="72"/>
      <c r="E12" s="72"/>
      <c r="F12" s="72"/>
      <c r="G12" s="73"/>
      <c r="H12" s="72"/>
    </row>
    <row r="13" spans="1:8" x14ac:dyDescent="0.25">
      <c r="A13" s="74">
        <v>2</v>
      </c>
      <c r="B13" s="30"/>
      <c r="C13" s="30"/>
      <c r="D13" s="30"/>
      <c r="E13" s="30"/>
      <c r="F13" s="30"/>
      <c r="G13" s="75"/>
      <c r="H13" s="30"/>
    </row>
    <row r="14" spans="1:8" x14ac:dyDescent="0.25">
      <c r="A14" s="74"/>
      <c r="B14" s="30"/>
      <c r="C14" s="30"/>
      <c r="D14" s="30"/>
      <c r="E14" s="30"/>
      <c r="F14" s="30"/>
      <c r="G14" s="75"/>
      <c r="H14" s="30"/>
    </row>
    <row r="15" spans="1:8" x14ac:dyDescent="0.25">
      <c r="A15" s="74"/>
      <c r="B15" s="30"/>
      <c r="C15" s="30"/>
      <c r="D15" s="30"/>
      <c r="E15" s="30"/>
      <c r="F15" s="30"/>
      <c r="G15" s="75"/>
      <c r="H15" s="30"/>
    </row>
    <row r="16" spans="1:8" x14ac:dyDescent="0.25">
      <c r="A16" s="74"/>
      <c r="B16" s="30"/>
      <c r="C16" s="30"/>
      <c r="D16" s="30"/>
      <c r="E16" s="30"/>
      <c r="F16" s="30"/>
      <c r="G16" s="75"/>
      <c r="H16" s="30"/>
    </row>
    <row r="17" spans="1:8" x14ac:dyDescent="0.25">
      <c r="A17" s="74"/>
      <c r="B17" s="30"/>
      <c r="C17" s="30"/>
      <c r="D17" s="30"/>
      <c r="E17" s="30"/>
      <c r="F17" s="30"/>
      <c r="G17" s="75"/>
      <c r="H17" s="30"/>
    </row>
    <row r="18" spans="1:8" x14ac:dyDescent="0.25">
      <c r="A18" s="74"/>
      <c r="B18" s="30"/>
      <c r="C18" s="30"/>
      <c r="D18" s="30"/>
      <c r="E18" s="30"/>
      <c r="F18" s="30"/>
      <c r="G18" s="75"/>
      <c r="H18" s="30"/>
    </row>
  </sheetData>
  <mergeCells count="9">
    <mergeCell ref="A7:H7"/>
    <mergeCell ref="A8:H8"/>
    <mergeCell ref="A10:H10"/>
    <mergeCell ref="A1:H1"/>
    <mergeCell ref="A2:H2"/>
    <mergeCell ref="A3:H3"/>
    <mergeCell ref="A4:H4"/>
    <mergeCell ref="A5:H5"/>
    <mergeCell ref="A6:H6"/>
  </mergeCells>
  <printOptions horizontalCentered="1"/>
  <pageMargins left="0.19685039370078741" right="0.19685039370078741" top="0.78740157480314965" bottom="0.39370078740157483" header="0.31496062992125984" footer="0.31496062992125984"/>
  <pageSetup scale="80"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H21"/>
  <sheetViews>
    <sheetView workbookViewId="0">
      <selection activeCell="D14" sqref="D14"/>
    </sheetView>
  </sheetViews>
  <sheetFormatPr baseColWidth="10" defaultRowHeight="15" x14ac:dyDescent="0.25"/>
  <cols>
    <col min="1" max="3" width="12.7109375" customWidth="1"/>
    <col min="4" max="5" width="30.7109375" customWidth="1"/>
    <col min="6" max="6" width="14.7109375" customWidth="1"/>
    <col min="7" max="7" width="20.7109375" customWidth="1"/>
    <col min="8" max="8" width="16.7109375" customWidth="1"/>
  </cols>
  <sheetData>
    <row r="1" spans="1:8" ht="15.75" x14ac:dyDescent="0.25">
      <c r="A1" s="83" t="s">
        <v>0</v>
      </c>
      <c r="B1" s="83"/>
      <c r="C1" s="83"/>
      <c r="D1" s="83"/>
      <c r="E1" s="83"/>
      <c r="F1" s="83"/>
      <c r="G1" s="83"/>
      <c r="H1" s="83"/>
    </row>
    <row r="2" spans="1:8" ht="15.75" x14ac:dyDescent="0.25">
      <c r="A2" s="83" t="s">
        <v>1</v>
      </c>
      <c r="B2" s="83"/>
      <c r="C2" s="83"/>
      <c r="D2" s="83"/>
      <c r="E2" s="83"/>
      <c r="F2" s="83"/>
      <c r="G2" s="83"/>
      <c r="H2" s="83"/>
    </row>
    <row r="3" spans="1:8" ht="15.75" x14ac:dyDescent="0.25">
      <c r="A3" s="84" t="s">
        <v>2</v>
      </c>
      <c r="B3" s="84"/>
      <c r="C3" s="84"/>
      <c r="D3" s="84"/>
      <c r="E3" s="84"/>
      <c r="F3" s="84"/>
      <c r="G3" s="84"/>
      <c r="H3" s="84"/>
    </row>
    <row r="4" spans="1:8" ht="15.75" x14ac:dyDescent="0.25">
      <c r="A4" s="83" t="s">
        <v>3</v>
      </c>
      <c r="B4" s="83"/>
      <c r="C4" s="83"/>
      <c r="D4" s="83"/>
      <c r="E4" s="83"/>
      <c r="F4" s="83"/>
      <c r="G4" s="83"/>
      <c r="H4" s="83"/>
    </row>
    <row r="5" spans="1:8" ht="15.75" x14ac:dyDescent="0.25">
      <c r="A5" s="83" t="s">
        <v>4</v>
      </c>
      <c r="B5" s="83"/>
      <c r="C5" s="83"/>
      <c r="D5" s="83"/>
      <c r="E5" s="83"/>
      <c r="F5" s="83"/>
      <c r="G5" s="83"/>
      <c r="H5" s="83"/>
    </row>
    <row r="6" spans="1:8" ht="15.75" x14ac:dyDescent="0.25">
      <c r="A6" s="83" t="s">
        <v>5</v>
      </c>
      <c r="B6" s="83"/>
      <c r="C6" s="83"/>
      <c r="D6" s="83"/>
      <c r="E6" s="83"/>
      <c r="F6" s="83"/>
      <c r="G6" s="83"/>
      <c r="H6" s="83"/>
    </row>
    <row r="7" spans="1:8" ht="15.75" x14ac:dyDescent="0.25">
      <c r="A7" s="83" t="s">
        <v>6</v>
      </c>
      <c r="B7" s="83"/>
      <c r="C7" s="83"/>
      <c r="D7" s="83"/>
      <c r="E7" s="83"/>
      <c r="F7" s="83"/>
      <c r="G7" s="83"/>
      <c r="H7" s="83"/>
    </row>
    <row r="8" spans="1:8" ht="15.75" x14ac:dyDescent="0.25">
      <c r="A8" s="83" t="s">
        <v>96</v>
      </c>
      <c r="B8" s="83"/>
      <c r="C8" s="83"/>
      <c r="D8" s="83"/>
      <c r="E8" s="83"/>
      <c r="F8" s="83"/>
      <c r="G8" s="83"/>
      <c r="H8" s="83"/>
    </row>
    <row r="10" spans="1:8" ht="21.75" thickBot="1" x14ac:dyDescent="0.4">
      <c r="A10" s="108" t="s">
        <v>126</v>
      </c>
      <c r="B10" s="108"/>
      <c r="C10" s="108"/>
      <c r="D10" s="108"/>
      <c r="E10" s="108"/>
      <c r="F10" s="108"/>
      <c r="G10" s="108"/>
      <c r="H10" s="108"/>
    </row>
    <row r="11" spans="1:8" ht="26.25" thickBot="1" x14ac:dyDescent="0.3">
      <c r="A11" s="64" t="s">
        <v>97</v>
      </c>
      <c r="B11" s="68" t="s">
        <v>102</v>
      </c>
      <c r="C11" s="65" t="s">
        <v>98</v>
      </c>
      <c r="D11" s="65" t="s">
        <v>101</v>
      </c>
      <c r="E11" s="65" t="s">
        <v>99</v>
      </c>
      <c r="F11" s="65" t="s">
        <v>100</v>
      </c>
      <c r="G11" s="65" t="s">
        <v>29</v>
      </c>
      <c r="H11" s="69" t="s">
        <v>81</v>
      </c>
    </row>
    <row r="12" spans="1:8" x14ac:dyDescent="0.25">
      <c r="A12" s="7"/>
      <c r="B12" s="67"/>
      <c r="C12" s="8"/>
      <c r="D12" s="8"/>
      <c r="E12" s="8"/>
      <c r="F12" s="63"/>
      <c r="G12" s="8"/>
      <c r="H12" s="8"/>
    </row>
    <row r="13" spans="1:8" x14ac:dyDescent="0.25">
      <c r="A13" s="10"/>
      <c r="B13" s="37"/>
      <c r="C13" s="3"/>
      <c r="D13" s="3"/>
      <c r="E13" s="3"/>
      <c r="F13" s="62"/>
      <c r="G13" s="3"/>
      <c r="H13" s="3"/>
    </row>
    <row r="14" spans="1:8" x14ac:dyDescent="0.25">
      <c r="A14" s="10"/>
      <c r="B14" s="37"/>
      <c r="C14" s="3"/>
      <c r="D14" s="3"/>
      <c r="E14" s="3"/>
      <c r="F14" s="62"/>
      <c r="G14" s="3"/>
      <c r="H14" s="3"/>
    </row>
    <row r="15" spans="1:8" x14ac:dyDescent="0.25">
      <c r="A15" s="10"/>
      <c r="B15" s="37"/>
      <c r="C15" s="3"/>
      <c r="D15" s="3"/>
      <c r="E15" s="3"/>
      <c r="F15" s="62"/>
      <c r="G15" s="3"/>
      <c r="H15" s="3"/>
    </row>
    <row r="16" spans="1:8" x14ac:dyDescent="0.25">
      <c r="A16" s="10"/>
      <c r="B16" s="37"/>
      <c r="C16" s="3"/>
      <c r="D16" s="3"/>
      <c r="E16" s="3"/>
      <c r="F16" s="62"/>
      <c r="G16" s="3"/>
      <c r="H16" s="3"/>
    </row>
    <row r="17" spans="1:8" x14ac:dyDescent="0.25">
      <c r="A17" s="10"/>
      <c r="B17" s="37"/>
      <c r="C17" s="3"/>
      <c r="D17" s="3"/>
      <c r="E17" s="3"/>
      <c r="F17" s="62"/>
      <c r="G17" s="3"/>
      <c r="H17" s="3"/>
    </row>
    <row r="18" spans="1:8" x14ac:dyDescent="0.25">
      <c r="A18" s="10"/>
      <c r="B18" s="37"/>
      <c r="C18" s="3"/>
      <c r="D18" s="3"/>
      <c r="E18" s="3"/>
      <c r="F18" s="62"/>
      <c r="G18" s="3"/>
      <c r="H18" s="3"/>
    </row>
    <row r="20" spans="1:8" x14ac:dyDescent="0.25">
      <c r="A20" t="s">
        <v>103</v>
      </c>
    </row>
    <row r="21" spans="1:8" x14ac:dyDescent="0.25">
      <c r="A21" t="s">
        <v>104</v>
      </c>
    </row>
  </sheetData>
  <mergeCells count="9">
    <mergeCell ref="A7:H7"/>
    <mergeCell ref="A8:H8"/>
    <mergeCell ref="A10:H10"/>
    <mergeCell ref="A1:H1"/>
    <mergeCell ref="A2:H2"/>
    <mergeCell ref="A3:H3"/>
    <mergeCell ref="A4:H4"/>
    <mergeCell ref="A5:H5"/>
    <mergeCell ref="A6:H6"/>
  </mergeCells>
  <printOptions horizontalCentered="1"/>
  <pageMargins left="0.19685039370078741" right="0.19685039370078741" top="0.39370078740157483" bottom="0.39370078740157483" header="0.31496062992125984" footer="0.31496062992125984"/>
  <pageSetup paperSize="258"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G1045466"/>
  <sheetViews>
    <sheetView tabSelected="1" view="pageBreakPreview" zoomScaleNormal="73" zoomScaleSheetLayoutView="100" workbookViewId="0">
      <selection activeCell="A7" sqref="A7:G7"/>
    </sheetView>
  </sheetViews>
  <sheetFormatPr baseColWidth="10" defaultRowHeight="15" x14ac:dyDescent="0.25"/>
  <cols>
    <col min="1" max="1" width="14" bestFit="1" customWidth="1"/>
    <col min="2" max="2" width="63.7109375" customWidth="1"/>
    <col min="3" max="3" width="13.140625" customWidth="1"/>
    <col min="4" max="4" width="14.5703125" customWidth="1"/>
    <col min="5" max="5" width="18.28515625" bestFit="1" customWidth="1"/>
    <col min="6" max="6" width="29.85546875" bestFit="1" customWidth="1"/>
    <col min="7" max="7" width="16.42578125" customWidth="1"/>
  </cols>
  <sheetData>
    <row r="1" spans="1:7" ht="15.75" x14ac:dyDescent="0.25">
      <c r="A1" s="83" t="s">
        <v>127</v>
      </c>
      <c r="B1" s="83"/>
      <c r="C1" s="83"/>
      <c r="D1" s="83"/>
      <c r="E1" s="83"/>
      <c r="F1" s="83"/>
      <c r="G1" s="83"/>
    </row>
    <row r="2" spans="1:7" ht="15.75" x14ac:dyDescent="0.25">
      <c r="A2" s="83" t="s">
        <v>128</v>
      </c>
      <c r="B2" s="83"/>
      <c r="C2" s="83"/>
      <c r="D2" s="83"/>
      <c r="E2" s="83"/>
      <c r="F2" s="83"/>
      <c r="G2" s="83"/>
    </row>
    <row r="3" spans="1:7" ht="15.75" x14ac:dyDescent="0.25">
      <c r="A3" s="84" t="s">
        <v>129</v>
      </c>
      <c r="B3" s="84"/>
      <c r="C3" s="84"/>
      <c r="D3" s="84"/>
      <c r="E3" s="84"/>
      <c r="F3" s="84"/>
      <c r="G3" s="84"/>
    </row>
    <row r="4" spans="1:7" ht="15.75" x14ac:dyDescent="0.25">
      <c r="A4" s="83" t="s">
        <v>169</v>
      </c>
      <c r="B4" s="83"/>
      <c r="C4" s="83"/>
      <c r="D4" s="83"/>
      <c r="E4" s="83"/>
      <c r="F4" s="83"/>
      <c r="G4" s="83"/>
    </row>
    <row r="5" spans="1:7" ht="15.75" x14ac:dyDescent="0.25">
      <c r="A5" s="83" t="s">
        <v>130</v>
      </c>
      <c r="B5" s="83"/>
      <c r="C5" s="83"/>
      <c r="D5" s="83"/>
      <c r="E5" s="83"/>
      <c r="F5" s="83"/>
      <c r="G5" s="83"/>
    </row>
    <row r="6" spans="1:7" ht="15.75" x14ac:dyDescent="0.25">
      <c r="A6" s="83" t="s">
        <v>131</v>
      </c>
      <c r="B6" s="83"/>
      <c r="C6" s="83"/>
      <c r="D6" s="83"/>
      <c r="E6" s="83"/>
      <c r="F6" s="83"/>
      <c r="G6" s="83"/>
    </row>
    <row r="7" spans="1:7" ht="15.75" x14ac:dyDescent="0.25">
      <c r="A7" s="83" t="s">
        <v>168</v>
      </c>
      <c r="B7" s="83"/>
      <c r="C7" s="83"/>
      <c r="D7" s="83"/>
      <c r="E7" s="83"/>
      <c r="F7" s="83"/>
      <c r="G7" s="83"/>
    </row>
    <row r="8" spans="1:7" ht="15.75" x14ac:dyDescent="0.25">
      <c r="A8" s="83" t="s">
        <v>167</v>
      </c>
      <c r="B8" s="83"/>
      <c r="C8" s="83"/>
      <c r="D8" s="83"/>
      <c r="E8" s="83"/>
      <c r="F8" s="83"/>
      <c r="G8" s="83"/>
    </row>
    <row r="9" spans="1:7" ht="15.75" x14ac:dyDescent="0.25">
      <c r="A9" s="38"/>
      <c r="B9" s="38"/>
      <c r="C9" s="38"/>
      <c r="D9" s="38"/>
      <c r="E9" s="38"/>
      <c r="F9" s="38"/>
      <c r="G9" s="38"/>
    </row>
    <row r="10" spans="1:7" ht="21.75" thickBot="1" x14ac:dyDescent="0.4">
      <c r="A10" s="108" t="s">
        <v>125</v>
      </c>
      <c r="B10" s="108"/>
      <c r="C10" s="108"/>
      <c r="D10" s="108"/>
      <c r="E10" s="108"/>
      <c r="F10" s="108"/>
      <c r="G10" s="108"/>
    </row>
    <row r="11" spans="1:7" ht="25.5" x14ac:dyDescent="0.25">
      <c r="A11" s="77" t="s">
        <v>82</v>
      </c>
      <c r="B11" s="78" t="s">
        <v>95</v>
      </c>
      <c r="C11" s="78" t="s">
        <v>94</v>
      </c>
      <c r="D11" s="78" t="s">
        <v>72</v>
      </c>
      <c r="E11" s="78" t="s">
        <v>83</v>
      </c>
      <c r="F11" s="78" t="s">
        <v>84</v>
      </c>
      <c r="G11" s="79" t="s">
        <v>85</v>
      </c>
    </row>
    <row r="12" spans="1:7" ht="56.25" x14ac:dyDescent="0.25">
      <c r="A12" s="110">
        <v>45991</v>
      </c>
      <c r="B12" s="80" t="s">
        <v>170</v>
      </c>
      <c r="C12" s="80">
        <v>1</v>
      </c>
      <c r="D12" s="81">
        <v>14000</v>
      </c>
      <c r="E12" s="81">
        <v>14000</v>
      </c>
      <c r="F12" s="112" t="s">
        <v>171</v>
      </c>
      <c r="G12" s="111">
        <v>29206405</v>
      </c>
    </row>
    <row r="13" spans="1:7" ht="33.75" x14ac:dyDescent="0.25">
      <c r="A13" s="110">
        <v>45991</v>
      </c>
      <c r="B13" s="80" t="s">
        <v>172</v>
      </c>
      <c r="C13" s="80">
        <v>1</v>
      </c>
      <c r="D13" s="81">
        <v>10500</v>
      </c>
      <c r="E13" s="81">
        <v>10500</v>
      </c>
      <c r="F13" s="112" t="s">
        <v>174</v>
      </c>
      <c r="G13" s="111" t="s">
        <v>173</v>
      </c>
    </row>
    <row r="14" spans="1:7" ht="22.5" x14ac:dyDescent="0.25">
      <c r="A14" s="110">
        <v>45991</v>
      </c>
      <c r="B14" s="80" t="s">
        <v>175</v>
      </c>
      <c r="C14" s="80">
        <v>1</v>
      </c>
      <c r="D14" s="81">
        <v>4625</v>
      </c>
      <c r="E14" s="81">
        <v>4625</v>
      </c>
      <c r="F14" s="112" t="s">
        <v>177</v>
      </c>
      <c r="G14" s="111" t="s">
        <v>176</v>
      </c>
    </row>
    <row r="15" spans="1:7" ht="22.5" x14ac:dyDescent="0.25">
      <c r="A15" s="110">
        <v>45991</v>
      </c>
      <c r="B15" s="80" t="s">
        <v>178</v>
      </c>
      <c r="C15" s="80">
        <v>1</v>
      </c>
      <c r="D15" s="81">
        <v>3310</v>
      </c>
      <c r="E15" s="81">
        <v>3310</v>
      </c>
      <c r="F15" s="112" t="s">
        <v>180</v>
      </c>
      <c r="G15" s="111" t="s">
        <v>179</v>
      </c>
    </row>
    <row r="16" spans="1:7" ht="33.75" x14ac:dyDescent="0.25">
      <c r="A16" s="110">
        <v>45991</v>
      </c>
      <c r="B16" s="80" t="s">
        <v>181</v>
      </c>
      <c r="C16" s="80">
        <v>1</v>
      </c>
      <c r="D16" s="81">
        <v>1800</v>
      </c>
      <c r="E16" s="81">
        <v>1800</v>
      </c>
      <c r="F16" s="112" t="s">
        <v>174</v>
      </c>
      <c r="G16" s="111" t="s">
        <v>173</v>
      </c>
    </row>
    <row r="17" spans="1:7" ht="22.5" x14ac:dyDescent="0.25">
      <c r="A17" s="110">
        <v>45991</v>
      </c>
      <c r="B17" s="80" t="s">
        <v>182</v>
      </c>
      <c r="C17" s="80">
        <v>1</v>
      </c>
      <c r="D17" s="81">
        <v>8670</v>
      </c>
      <c r="E17" s="81">
        <v>8670</v>
      </c>
      <c r="F17" s="112" t="s">
        <v>184</v>
      </c>
      <c r="G17" s="111" t="s">
        <v>183</v>
      </c>
    </row>
    <row r="18" spans="1:7" ht="22.5" x14ac:dyDescent="0.25">
      <c r="A18" s="110">
        <v>45991</v>
      </c>
      <c r="B18" s="80" t="s">
        <v>185</v>
      </c>
      <c r="C18" s="80">
        <v>1</v>
      </c>
      <c r="D18" s="81">
        <v>9900</v>
      </c>
      <c r="E18" s="81">
        <v>9900</v>
      </c>
      <c r="F18" s="112" t="s">
        <v>187</v>
      </c>
      <c r="G18" s="111" t="s">
        <v>186</v>
      </c>
    </row>
    <row r="19" spans="1:7" ht="35.25" customHeight="1" x14ac:dyDescent="0.25">
      <c r="A19" s="110">
        <v>45991</v>
      </c>
      <c r="B19" s="80" t="s">
        <v>188</v>
      </c>
      <c r="C19" s="80">
        <v>1</v>
      </c>
      <c r="D19" s="81">
        <v>12900</v>
      </c>
      <c r="E19" s="81">
        <v>12900</v>
      </c>
      <c r="F19" s="112" t="s">
        <v>187</v>
      </c>
      <c r="G19" s="111" t="s">
        <v>186</v>
      </c>
    </row>
    <row r="20" spans="1:7" ht="33.75" customHeight="1" x14ac:dyDescent="0.25">
      <c r="A20" s="110">
        <v>45991</v>
      </c>
      <c r="B20" s="80" t="s">
        <v>189</v>
      </c>
      <c r="C20" s="80">
        <v>1</v>
      </c>
      <c r="D20" s="81">
        <v>23800</v>
      </c>
      <c r="E20" s="81">
        <v>23800</v>
      </c>
      <c r="F20" s="112" t="s">
        <v>191</v>
      </c>
      <c r="G20" s="111" t="s">
        <v>190</v>
      </c>
    </row>
    <row r="21" spans="1:7" ht="39.75" customHeight="1" x14ac:dyDescent="0.25">
      <c r="A21" s="110">
        <v>45991</v>
      </c>
      <c r="B21" s="80" t="s">
        <v>192</v>
      </c>
      <c r="C21" s="80">
        <v>1</v>
      </c>
      <c r="D21" s="81">
        <v>9000</v>
      </c>
      <c r="E21" s="81">
        <v>9000</v>
      </c>
      <c r="F21" s="112" t="s">
        <v>194</v>
      </c>
      <c r="G21" s="111" t="s">
        <v>193</v>
      </c>
    </row>
    <row r="22" spans="1:7" ht="34.5" customHeight="1" x14ac:dyDescent="0.25">
      <c r="A22" s="110">
        <v>45991</v>
      </c>
      <c r="B22" s="80" t="s">
        <v>195</v>
      </c>
      <c r="C22" s="80">
        <v>1</v>
      </c>
      <c r="D22" s="81">
        <v>7590</v>
      </c>
      <c r="E22" s="81">
        <v>7590</v>
      </c>
      <c r="F22" s="112" t="s">
        <v>194</v>
      </c>
      <c r="G22" s="111" t="s">
        <v>193</v>
      </c>
    </row>
    <row r="23" spans="1:7" ht="28.5" customHeight="1" x14ac:dyDescent="0.25">
      <c r="A23" s="110">
        <v>45991</v>
      </c>
      <c r="B23" s="80" t="s">
        <v>196</v>
      </c>
      <c r="C23" s="80">
        <v>1</v>
      </c>
      <c r="D23" s="81">
        <v>8390</v>
      </c>
      <c r="E23" s="81">
        <v>8390</v>
      </c>
      <c r="F23" s="112" t="s">
        <v>194</v>
      </c>
      <c r="G23" s="111" t="s">
        <v>193</v>
      </c>
    </row>
    <row r="24" spans="1:7" ht="38.25" customHeight="1" x14ac:dyDescent="0.25">
      <c r="A24" s="110">
        <v>45991</v>
      </c>
      <c r="B24" s="80" t="s">
        <v>197</v>
      </c>
      <c r="C24" s="80">
        <v>1</v>
      </c>
      <c r="D24" s="81">
        <v>3000</v>
      </c>
      <c r="E24" s="81">
        <v>3000</v>
      </c>
      <c r="F24" s="112" t="s">
        <v>177</v>
      </c>
      <c r="G24" s="111" t="s">
        <v>176</v>
      </c>
    </row>
    <row r="25" spans="1:7" ht="64.5" customHeight="1" x14ac:dyDescent="0.25">
      <c r="A25" s="110">
        <v>45991</v>
      </c>
      <c r="B25" s="80" t="s">
        <v>198</v>
      </c>
      <c r="C25" s="80">
        <v>1</v>
      </c>
      <c r="D25" s="81">
        <v>7500</v>
      </c>
      <c r="E25" s="81">
        <v>7500</v>
      </c>
      <c r="F25" s="112" t="s">
        <v>132</v>
      </c>
      <c r="G25" s="111" t="s">
        <v>199</v>
      </c>
    </row>
    <row r="26" spans="1:7" ht="42" customHeight="1" x14ac:dyDescent="0.25">
      <c r="A26" s="110">
        <v>45991</v>
      </c>
      <c r="B26" s="80" t="s">
        <v>200</v>
      </c>
      <c r="C26" s="80">
        <v>1</v>
      </c>
      <c r="D26" s="81">
        <v>1750</v>
      </c>
      <c r="E26" s="81">
        <v>1750</v>
      </c>
      <c r="F26" s="112" t="s">
        <v>132</v>
      </c>
      <c r="G26" s="111" t="s">
        <v>199</v>
      </c>
    </row>
    <row r="27" spans="1:7" ht="33.75" x14ac:dyDescent="0.25">
      <c r="A27" s="110">
        <v>45991</v>
      </c>
      <c r="B27" s="80" t="s">
        <v>201</v>
      </c>
      <c r="C27" s="80">
        <v>1</v>
      </c>
      <c r="D27" s="81">
        <v>1900</v>
      </c>
      <c r="E27" s="81">
        <v>1900</v>
      </c>
      <c r="F27" s="112" t="s">
        <v>132</v>
      </c>
      <c r="G27" s="111" t="s">
        <v>199</v>
      </c>
    </row>
    <row r="28" spans="1:7" ht="22.5" x14ac:dyDescent="0.25">
      <c r="A28" s="110">
        <v>45991</v>
      </c>
      <c r="B28" s="80" t="s">
        <v>202</v>
      </c>
      <c r="C28" s="80">
        <v>1</v>
      </c>
      <c r="D28" s="81">
        <v>24024</v>
      </c>
      <c r="E28" s="81">
        <v>24024</v>
      </c>
      <c r="F28" s="112" t="s">
        <v>204</v>
      </c>
      <c r="G28" s="111" t="s">
        <v>203</v>
      </c>
    </row>
    <row r="29" spans="1:7" ht="22.5" x14ac:dyDescent="0.25">
      <c r="A29" s="110">
        <v>45991</v>
      </c>
      <c r="B29" s="80" t="s">
        <v>205</v>
      </c>
      <c r="C29" s="80">
        <v>1</v>
      </c>
      <c r="D29" s="81">
        <v>24750</v>
      </c>
      <c r="E29" s="81">
        <v>24750</v>
      </c>
      <c r="F29" s="112" t="s">
        <v>142</v>
      </c>
      <c r="G29" s="111" t="s">
        <v>141</v>
      </c>
    </row>
    <row r="30" spans="1:7" ht="22.5" x14ac:dyDescent="0.25">
      <c r="A30" s="110">
        <v>45991</v>
      </c>
      <c r="B30" s="80" t="s">
        <v>206</v>
      </c>
      <c r="C30" s="80">
        <v>1</v>
      </c>
      <c r="D30" s="81">
        <v>900</v>
      </c>
      <c r="E30" s="81">
        <v>900</v>
      </c>
      <c r="F30" s="112" t="s">
        <v>174</v>
      </c>
      <c r="G30" s="111" t="s">
        <v>173</v>
      </c>
    </row>
    <row r="31" spans="1:7" ht="22.5" x14ac:dyDescent="0.25">
      <c r="A31" s="110">
        <v>45991</v>
      </c>
      <c r="B31" s="80" t="s">
        <v>207</v>
      </c>
      <c r="C31" s="80">
        <v>1</v>
      </c>
      <c r="D31" s="81">
        <v>5120</v>
      </c>
      <c r="E31" s="81">
        <v>5120</v>
      </c>
      <c r="F31" s="112" t="s">
        <v>187</v>
      </c>
      <c r="G31" s="111" t="s">
        <v>186</v>
      </c>
    </row>
    <row r="32" spans="1:7" ht="22.5" x14ac:dyDescent="0.25">
      <c r="A32" s="110">
        <v>45991</v>
      </c>
      <c r="B32" s="80" t="s">
        <v>189</v>
      </c>
      <c r="C32" s="80">
        <v>1</v>
      </c>
      <c r="D32" s="81">
        <v>24900</v>
      </c>
      <c r="E32" s="81">
        <v>24900</v>
      </c>
      <c r="F32" s="112" t="s">
        <v>191</v>
      </c>
      <c r="G32" s="111" t="s">
        <v>190</v>
      </c>
    </row>
    <row r="33" spans="1:7" ht="33.75" x14ac:dyDescent="0.25">
      <c r="A33" s="110">
        <v>45991</v>
      </c>
      <c r="B33" s="80" t="s">
        <v>208</v>
      </c>
      <c r="C33" s="80">
        <v>1</v>
      </c>
      <c r="D33" s="81">
        <v>2625</v>
      </c>
      <c r="E33" s="81">
        <v>2625</v>
      </c>
      <c r="F33" s="112" t="s">
        <v>210</v>
      </c>
      <c r="G33" s="111" t="s">
        <v>209</v>
      </c>
    </row>
    <row r="34" spans="1:7" ht="33.75" x14ac:dyDescent="0.25">
      <c r="A34" s="110">
        <v>45991</v>
      </c>
      <c r="B34" s="80" t="s">
        <v>211</v>
      </c>
      <c r="C34" s="80">
        <v>1</v>
      </c>
      <c r="D34" s="81">
        <v>22000</v>
      </c>
      <c r="E34" s="81">
        <v>22000</v>
      </c>
      <c r="F34" s="112" t="s">
        <v>213</v>
      </c>
      <c r="G34" s="111" t="s">
        <v>212</v>
      </c>
    </row>
    <row r="35" spans="1:7" ht="22.5" x14ac:dyDescent="0.25">
      <c r="A35" s="110">
        <v>45991</v>
      </c>
      <c r="B35" s="80" t="s">
        <v>214</v>
      </c>
      <c r="C35" s="80">
        <v>1</v>
      </c>
      <c r="D35" s="81">
        <v>2080</v>
      </c>
      <c r="E35" s="81">
        <v>2080</v>
      </c>
      <c r="F35" s="112" t="s">
        <v>216</v>
      </c>
      <c r="G35" s="111" t="s">
        <v>215</v>
      </c>
    </row>
    <row r="36" spans="1:7" ht="22.5" x14ac:dyDescent="0.25">
      <c r="A36" s="110">
        <v>45991</v>
      </c>
      <c r="B36" s="80" t="s">
        <v>217</v>
      </c>
      <c r="C36" s="80">
        <v>1</v>
      </c>
      <c r="D36" s="81">
        <v>2080</v>
      </c>
      <c r="E36" s="81">
        <v>2080</v>
      </c>
      <c r="F36" s="112" t="s">
        <v>216</v>
      </c>
      <c r="G36" s="111" t="s">
        <v>215</v>
      </c>
    </row>
    <row r="37" spans="1:7" ht="32.25" customHeight="1" x14ac:dyDescent="0.25">
      <c r="A37" s="110">
        <v>45991</v>
      </c>
      <c r="B37" s="80" t="s">
        <v>218</v>
      </c>
      <c r="C37" s="80">
        <v>1</v>
      </c>
      <c r="D37" s="81">
        <v>24000</v>
      </c>
      <c r="E37" s="81">
        <v>24000</v>
      </c>
      <c r="F37" s="112" t="s">
        <v>220</v>
      </c>
      <c r="G37" s="111" t="s">
        <v>219</v>
      </c>
    </row>
    <row r="38" spans="1:7" ht="33.75" x14ac:dyDescent="0.25">
      <c r="A38" s="110">
        <v>45991</v>
      </c>
      <c r="B38" s="80" t="s">
        <v>221</v>
      </c>
      <c r="C38" s="80">
        <v>1</v>
      </c>
      <c r="D38" s="81">
        <v>7194</v>
      </c>
      <c r="E38" s="81">
        <v>7194</v>
      </c>
      <c r="F38" s="112" t="s">
        <v>223</v>
      </c>
      <c r="G38" s="111" t="s">
        <v>222</v>
      </c>
    </row>
    <row r="39" spans="1:7" ht="32.25" customHeight="1" x14ac:dyDescent="0.25">
      <c r="A39" s="110">
        <v>45991</v>
      </c>
      <c r="B39" s="80" t="s">
        <v>224</v>
      </c>
      <c r="C39" s="80">
        <v>1</v>
      </c>
      <c r="D39" s="81">
        <v>4262.5</v>
      </c>
      <c r="E39" s="81">
        <v>4262.5</v>
      </c>
      <c r="F39" s="112" t="s">
        <v>226</v>
      </c>
      <c r="G39" s="111" t="s">
        <v>225</v>
      </c>
    </row>
    <row r="40" spans="1:7" ht="27.75" customHeight="1" x14ac:dyDescent="0.25">
      <c r="A40" s="110">
        <v>45991</v>
      </c>
      <c r="B40" s="80" t="s">
        <v>227</v>
      </c>
      <c r="C40" s="80">
        <v>1</v>
      </c>
      <c r="D40" s="81">
        <v>5628</v>
      </c>
      <c r="E40" s="81">
        <v>5628</v>
      </c>
      <c r="F40" s="112" t="s">
        <v>229</v>
      </c>
      <c r="G40" s="111" t="s">
        <v>228</v>
      </c>
    </row>
    <row r="41" spans="1:7" ht="25.5" customHeight="1" x14ac:dyDescent="0.25">
      <c r="A41" s="110">
        <v>45991</v>
      </c>
      <c r="B41" s="80" t="s">
        <v>230</v>
      </c>
      <c r="C41" s="80">
        <v>1</v>
      </c>
      <c r="D41" s="81">
        <v>48480</v>
      </c>
      <c r="E41" s="81">
        <v>48480</v>
      </c>
      <c r="F41" s="112" t="s">
        <v>232</v>
      </c>
      <c r="G41" s="111" t="s">
        <v>231</v>
      </c>
    </row>
    <row r="42" spans="1:7" ht="24.75" customHeight="1" x14ac:dyDescent="0.25">
      <c r="A42" s="110">
        <v>45991</v>
      </c>
      <c r="B42" s="80" t="s">
        <v>233</v>
      </c>
      <c r="C42" s="80">
        <v>1</v>
      </c>
      <c r="D42" s="81">
        <f>1980+2232+7780</f>
        <v>11992</v>
      </c>
      <c r="E42" s="81">
        <f>1980+2232+7780</f>
        <v>11992</v>
      </c>
      <c r="F42" s="112" t="s">
        <v>235</v>
      </c>
      <c r="G42" s="111" t="s">
        <v>234</v>
      </c>
    </row>
    <row r="43" spans="1:7" ht="22.5" x14ac:dyDescent="0.25">
      <c r="A43" s="110">
        <v>45991</v>
      </c>
      <c r="B43" s="80" t="s">
        <v>236</v>
      </c>
      <c r="C43" s="80">
        <v>1</v>
      </c>
      <c r="D43" s="81">
        <v>18360</v>
      </c>
      <c r="E43" s="81">
        <v>18360</v>
      </c>
      <c r="F43" s="112" t="s">
        <v>238</v>
      </c>
      <c r="G43" s="111" t="s">
        <v>237</v>
      </c>
    </row>
    <row r="44" spans="1:7" ht="33.75" x14ac:dyDescent="0.25">
      <c r="A44" s="110">
        <v>45991</v>
      </c>
      <c r="B44" s="80" t="s">
        <v>239</v>
      </c>
      <c r="C44" s="80">
        <v>1</v>
      </c>
      <c r="D44" s="81">
        <f>19051.6+28000</f>
        <v>47051.6</v>
      </c>
      <c r="E44" s="81">
        <f>19051.6+28000</f>
        <v>47051.6</v>
      </c>
      <c r="F44" s="112" t="s">
        <v>241</v>
      </c>
      <c r="G44" s="111" t="s">
        <v>240</v>
      </c>
    </row>
    <row r="45" spans="1:7" ht="33.75" x14ac:dyDescent="0.25">
      <c r="A45" s="110">
        <v>45991</v>
      </c>
      <c r="B45" s="80" t="s">
        <v>242</v>
      </c>
      <c r="C45" s="80">
        <v>1</v>
      </c>
      <c r="D45" s="81">
        <v>11595</v>
      </c>
      <c r="E45" s="81">
        <v>11595</v>
      </c>
      <c r="F45" s="112" t="s">
        <v>142</v>
      </c>
      <c r="G45" s="111" t="s">
        <v>141</v>
      </c>
    </row>
    <row r="46" spans="1:7" ht="33.75" x14ac:dyDescent="0.25">
      <c r="A46" s="110">
        <v>45991</v>
      </c>
      <c r="B46" s="80" t="s">
        <v>243</v>
      </c>
      <c r="C46" s="80">
        <v>1</v>
      </c>
      <c r="D46" s="81">
        <v>64995</v>
      </c>
      <c r="E46" s="81">
        <v>64995</v>
      </c>
      <c r="F46" s="112" t="s">
        <v>245</v>
      </c>
      <c r="G46" s="111" t="s">
        <v>244</v>
      </c>
    </row>
    <row r="47" spans="1:7" ht="33.75" x14ac:dyDescent="0.25">
      <c r="A47" s="110">
        <v>45991</v>
      </c>
      <c r="B47" s="80" t="s">
        <v>246</v>
      </c>
      <c r="C47" s="80">
        <v>1</v>
      </c>
      <c r="D47" s="81">
        <v>3050</v>
      </c>
      <c r="E47" s="81">
        <v>3050</v>
      </c>
      <c r="F47" s="112" t="s">
        <v>148</v>
      </c>
      <c r="G47" s="111" t="s">
        <v>147</v>
      </c>
    </row>
    <row r="48" spans="1:7" ht="45" x14ac:dyDescent="0.25">
      <c r="A48" s="110">
        <v>45991</v>
      </c>
      <c r="B48" s="80" t="s">
        <v>247</v>
      </c>
      <c r="C48" s="80">
        <v>1</v>
      </c>
      <c r="D48" s="81">
        <v>1599</v>
      </c>
      <c r="E48" s="81">
        <v>1599</v>
      </c>
      <c r="F48" s="112" t="s">
        <v>136</v>
      </c>
      <c r="G48" s="111" t="s">
        <v>157</v>
      </c>
    </row>
    <row r="49" spans="1:7" ht="33.75" x14ac:dyDescent="0.25">
      <c r="A49" s="110">
        <v>45991</v>
      </c>
      <c r="B49" s="80" t="s">
        <v>248</v>
      </c>
      <c r="C49" s="80">
        <v>1</v>
      </c>
      <c r="D49" s="81">
        <v>7200</v>
      </c>
      <c r="E49" s="81">
        <v>7200</v>
      </c>
      <c r="F49" s="112" t="s">
        <v>250</v>
      </c>
      <c r="G49" s="111" t="s">
        <v>249</v>
      </c>
    </row>
    <row r="50" spans="1:7" ht="22.5" x14ac:dyDescent="0.25">
      <c r="A50" s="110">
        <v>45991</v>
      </c>
      <c r="B50" s="80" t="s">
        <v>251</v>
      </c>
      <c r="C50" s="80">
        <v>1</v>
      </c>
      <c r="D50" s="81">
        <v>8700</v>
      </c>
      <c r="E50" s="81">
        <v>8700</v>
      </c>
      <c r="F50" s="112" t="s">
        <v>253</v>
      </c>
      <c r="G50" s="111" t="s">
        <v>252</v>
      </c>
    </row>
    <row r="51" spans="1:7" ht="45" x14ac:dyDescent="0.25">
      <c r="A51" s="110">
        <v>45991</v>
      </c>
      <c r="B51" s="80" t="s">
        <v>254</v>
      </c>
      <c r="C51" s="80">
        <v>1</v>
      </c>
      <c r="D51" s="81">
        <v>22300</v>
      </c>
      <c r="E51" s="81">
        <v>22300</v>
      </c>
      <c r="F51" s="112" t="s">
        <v>256</v>
      </c>
      <c r="G51" s="111" t="s">
        <v>255</v>
      </c>
    </row>
    <row r="52" spans="1:7" ht="33.75" x14ac:dyDescent="0.25">
      <c r="A52" s="110">
        <v>45991</v>
      </c>
      <c r="B52" s="80" t="s">
        <v>257</v>
      </c>
      <c r="C52" s="80">
        <v>1</v>
      </c>
      <c r="D52" s="81">
        <v>9336</v>
      </c>
      <c r="E52" s="81">
        <v>9336</v>
      </c>
      <c r="F52" s="112" t="s">
        <v>259</v>
      </c>
      <c r="G52" s="111" t="s">
        <v>258</v>
      </c>
    </row>
    <row r="53" spans="1:7" ht="31.5" customHeight="1" x14ac:dyDescent="0.25">
      <c r="A53" s="110">
        <v>45991</v>
      </c>
      <c r="B53" s="80" t="s">
        <v>260</v>
      </c>
      <c r="C53" s="80">
        <v>1</v>
      </c>
      <c r="D53" s="81">
        <v>4632</v>
      </c>
      <c r="E53" s="81">
        <v>4632</v>
      </c>
      <c r="F53" s="112" t="s">
        <v>153</v>
      </c>
      <c r="G53" s="111" t="s">
        <v>152</v>
      </c>
    </row>
    <row r="54" spans="1:7" ht="32.25" customHeight="1" x14ac:dyDescent="0.25">
      <c r="A54" s="110">
        <v>45991</v>
      </c>
      <c r="B54" s="80" t="s">
        <v>261</v>
      </c>
      <c r="C54" s="80">
        <v>1</v>
      </c>
      <c r="D54" s="81">
        <f>750+19000</f>
        <v>19750</v>
      </c>
      <c r="E54" s="81">
        <f>750+19000</f>
        <v>19750</v>
      </c>
      <c r="F54" s="112" t="s">
        <v>137</v>
      </c>
      <c r="G54" s="111" t="s">
        <v>164</v>
      </c>
    </row>
    <row r="55" spans="1:7" ht="25.5" customHeight="1" x14ac:dyDescent="0.25">
      <c r="A55" s="110">
        <v>45991</v>
      </c>
      <c r="B55" s="80" t="s">
        <v>262</v>
      </c>
      <c r="C55" s="80">
        <v>1</v>
      </c>
      <c r="D55" s="81">
        <v>19155</v>
      </c>
      <c r="E55" s="81">
        <v>19155</v>
      </c>
      <c r="F55" s="112" t="s">
        <v>137</v>
      </c>
      <c r="G55" s="111" t="s">
        <v>164</v>
      </c>
    </row>
    <row r="56" spans="1:7" ht="22.5" x14ac:dyDescent="0.25">
      <c r="A56" s="110">
        <v>45991</v>
      </c>
      <c r="B56" s="80" t="s">
        <v>263</v>
      </c>
      <c r="C56" s="80">
        <v>1</v>
      </c>
      <c r="D56" s="81">
        <v>48751.75</v>
      </c>
      <c r="E56" s="81">
        <v>48751.75</v>
      </c>
      <c r="F56" s="112" t="s">
        <v>265</v>
      </c>
      <c r="G56" s="111" t="s">
        <v>264</v>
      </c>
    </row>
    <row r="57" spans="1:7" ht="22.5" x14ac:dyDescent="0.25">
      <c r="A57" s="110">
        <v>45991</v>
      </c>
      <c r="B57" s="80" t="s">
        <v>266</v>
      </c>
      <c r="C57" s="80">
        <v>1</v>
      </c>
      <c r="D57" s="81">
        <v>13650</v>
      </c>
      <c r="E57" s="81">
        <v>13650</v>
      </c>
      <c r="F57" s="112" t="s">
        <v>268</v>
      </c>
      <c r="G57" s="111" t="s">
        <v>267</v>
      </c>
    </row>
    <row r="58" spans="1:7" ht="22.5" x14ac:dyDescent="0.25">
      <c r="A58" s="110">
        <v>45991</v>
      </c>
      <c r="B58" s="80" t="s">
        <v>269</v>
      </c>
      <c r="C58" s="80">
        <v>1</v>
      </c>
      <c r="D58" s="81">
        <v>3900</v>
      </c>
      <c r="E58" s="81">
        <v>3900</v>
      </c>
      <c r="F58" s="112" t="s">
        <v>156</v>
      </c>
      <c r="G58" s="111" t="s">
        <v>155</v>
      </c>
    </row>
    <row r="59" spans="1:7" ht="33.75" x14ac:dyDescent="0.25">
      <c r="A59" s="110">
        <v>45991</v>
      </c>
      <c r="B59" s="80" t="s">
        <v>270</v>
      </c>
      <c r="C59" s="80">
        <v>1</v>
      </c>
      <c r="D59" s="81">
        <v>23350</v>
      </c>
      <c r="E59" s="81">
        <v>23350</v>
      </c>
      <c r="F59" s="112" t="s">
        <v>253</v>
      </c>
      <c r="G59" s="111" t="s">
        <v>252</v>
      </c>
    </row>
    <row r="60" spans="1:7" ht="22.5" x14ac:dyDescent="0.25">
      <c r="A60" s="110">
        <v>45991</v>
      </c>
      <c r="B60" s="80" t="s">
        <v>271</v>
      </c>
      <c r="C60" s="80">
        <v>1</v>
      </c>
      <c r="D60" s="81">
        <v>874</v>
      </c>
      <c r="E60" s="81">
        <v>874</v>
      </c>
      <c r="F60" s="112" t="s">
        <v>273</v>
      </c>
      <c r="G60" s="111" t="s">
        <v>272</v>
      </c>
    </row>
    <row r="61" spans="1:7" ht="33.75" x14ac:dyDescent="0.25">
      <c r="A61" s="110">
        <v>45991</v>
      </c>
      <c r="B61" s="80" t="s">
        <v>274</v>
      </c>
      <c r="C61" s="80">
        <v>1</v>
      </c>
      <c r="D61" s="81">
        <v>2565</v>
      </c>
      <c r="E61" s="81">
        <v>2565</v>
      </c>
      <c r="F61" s="112" t="s">
        <v>276</v>
      </c>
      <c r="G61" s="111" t="s">
        <v>275</v>
      </c>
    </row>
    <row r="62" spans="1:7" ht="22.5" x14ac:dyDescent="0.25">
      <c r="A62" s="110">
        <v>45991</v>
      </c>
      <c r="B62" s="80" t="s">
        <v>277</v>
      </c>
      <c r="C62" s="80">
        <v>1</v>
      </c>
      <c r="D62" s="81">
        <v>1548.24</v>
      </c>
      <c r="E62" s="81">
        <v>1548.24</v>
      </c>
      <c r="F62" s="112" t="s">
        <v>133</v>
      </c>
      <c r="G62" s="111" t="s">
        <v>159</v>
      </c>
    </row>
    <row r="63" spans="1:7" ht="33.75" x14ac:dyDescent="0.25">
      <c r="A63" s="110">
        <v>45991</v>
      </c>
      <c r="B63" s="80" t="s">
        <v>278</v>
      </c>
      <c r="C63" s="80">
        <v>1</v>
      </c>
      <c r="D63" s="81">
        <v>6100</v>
      </c>
      <c r="E63" s="81">
        <v>6100</v>
      </c>
      <c r="F63" s="112" t="s">
        <v>280</v>
      </c>
      <c r="G63" s="111" t="s">
        <v>279</v>
      </c>
    </row>
    <row r="64" spans="1:7" ht="22.5" x14ac:dyDescent="0.25">
      <c r="A64" s="110">
        <v>45991</v>
      </c>
      <c r="B64" s="80" t="s">
        <v>281</v>
      </c>
      <c r="C64" s="80">
        <v>1</v>
      </c>
      <c r="D64" s="81">
        <v>26400</v>
      </c>
      <c r="E64" s="81">
        <v>26400</v>
      </c>
      <c r="F64" s="112" t="s">
        <v>283</v>
      </c>
      <c r="G64" s="111" t="s">
        <v>282</v>
      </c>
    </row>
    <row r="65" spans="1:7" ht="22.5" x14ac:dyDescent="0.25">
      <c r="A65" s="110">
        <v>45991</v>
      </c>
      <c r="B65" s="80" t="s">
        <v>284</v>
      </c>
      <c r="C65" s="80">
        <v>1</v>
      </c>
      <c r="D65" s="81">
        <v>68370</v>
      </c>
      <c r="E65" s="81">
        <v>68370</v>
      </c>
      <c r="F65" s="112" t="s">
        <v>286</v>
      </c>
      <c r="G65" s="111" t="s">
        <v>285</v>
      </c>
    </row>
    <row r="66" spans="1:7" ht="22.5" x14ac:dyDescent="0.25">
      <c r="A66" s="110">
        <v>45991</v>
      </c>
      <c r="B66" s="80" t="s">
        <v>287</v>
      </c>
      <c r="C66" s="80">
        <v>1</v>
      </c>
      <c r="D66" s="81">
        <v>23800</v>
      </c>
      <c r="E66" s="81">
        <v>23800</v>
      </c>
      <c r="F66" s="112" t="s">
        <v>265</v>
      </c>
      <c r="G66" s="111" t="s">
        <v>264</v>
      </c>
    </row>
    <row r="67" spans="1:7" ht="33.75" x14ac:dyDescent="0.25">
      <c r="A67" s="110">
        <v>45991</v>
      </c>
      <c r="B67" s="80" t="s">
        <v>288</v>
      </c>
      <c r="C67" s="80">
        <v>1</v>
      </c>
      <c r="D67" s="81">
        <v>2460</v>
      </c>
      <c r="E67" s="81">
        <v>2460</v>
      </c>
      <c r="F67" s="112" t="s">
        <v>290</v>
      </c>
      <c r="G67" s="111" t="s">
        <v>289</v>
      </c>
    </row>
    <row r="68" spans="1:7" ht="22.5" x14ac:dyDescent="0.25">
      <c r="A68" s="110">
        <v>45991</v>
      </c>
      <c r="B68" s="80" t="s">
        <v>291</v>
      </c>
      <c r="C68" s="80">
        <v>1</v>
      </c>
      <c r="D68" s="81">
        <v>10320</v>
      </c>
      <c r="E68" s="81">
        <v>10320</v>
      </c>
      <c r="F68" s="112" t="s">
        <v>293</v>
      </c>
      <c r="G68" s="111" t="s">
        <v>292</v>
      </c>
    </row>
    <row r="69" spans="1:7" x14ac:dyDescent="0.25">
      <c r="A69" s="110">
        <v>45991</v>
      </c>
      <c r="B69" s="80" t="s">
        <v>294</v>
      </c>
      <c r="C69" s="80">
        <v>1</v>
      </c>
      <c r="D69" s="81">
        <v>10493</v>
      </c>
      <c r="E69" s="81">
        <v>10493</v>
      </c>
      <c r="F69" s="112" t="s">
        <v>146</v>
      </c>
      <c r="G69" s="111" t="s">
        <v>145</v>
      </c>
    </row>
    <row r="70" spans="1:7" ht="22.5" x14ac:dyDescent="0.25">
      <c r="A70" s="110">
        <v>45991</v>
      </c>
      <c r="B70" s="80" t="s">
        <v>295</v>
      </c>
      <c r="C70" s="80">
        <v>1</v>
      </c>
      <c r="D70" s="81">
        <v>6999</v>
      </c>
      <c r="E70" s="81">
        <v>6999</v>
      </c>
      <c r="F70" s="112" t="s">
        <v>273</v>
      </c>
      <c r="G70" s="111" t="s">
        <v>272</v>
      </c>
    </row>
    <row r="71" spans="1:7" ht="33.75" x14ac:dyDescent="0.25">
      <c r="A71" s="110">
        <v>45991</v>
      </c>
      <c r="B71" s="80" t="s">
        <v>296</v>
      </c>
      <c r="C71" s="80">
        <v>1</v>
      </c>
      <c r="D71" s="81">
        <v>8911.5</v>
      </c>
      <c r="E71" s="81">
        <v>8911.5</v>
      </c>
      <c r="F71" s="112" t="s">
        <v>298</v>
      </c>
      <c r="G71" s="111" t="s">
        <v>297</v>
      </c>
    </row>
    <row r="72" spans="1:7" ht="33.75" x14ac:dyDescent="0.25">
      <c r="A72" s="110">
        <v>45991</v>
      </c>
      <c r="B72" s="80" t="s">
        <v>299</v>
      </c>
      <c r="C72" s="80">
        <v>1</v>
      </c>
      <c r="D72" s="81">
        <v>11190</v>
      </c>
      <c r="E72" s="81">
        <v>11190</v>
      </c>
      <c r="F72" s="112" t="s">
        <v>162</v>
      </c>
      <c r="G72" s="111" t="s">
        <v>161</v>
      </c>
    </row>
    <row r="73" spans="1:7" ht="22.5" x14ac:dyDescent="0.25">
      <c r="A73" s="110">
        <v>45991</v>
      </c>
      <c r="B73" s="80" t="s">
        <v>300</v>
      </c>
      <c r="C73" s="80">
        <v>1</v>
      </c>
      <c r="D73" s="81">
        <v>17480</v>
      </c>
      <c r="E73" s="81">
        <v>17480</v>
      </c>
      <c r="F73" s="112" t="s">
        <v>253</v>
      </c>
      <c r="G73" s="111" t="s">
        <v>252</v>
      </c>
    </row>
    <row r="74" spans="1:7" ht="33.75" x14ac:dyDescent="0.25">
      <c r="A74" s="110">
        <v>45991</v>
      </c>
      <c r="B74" s="80" t="s">
        <v>301</v>
      </c>
      <c r="C74" s="80">
        <v>1</v>
      </c>
      <c r="D74" s="81">
        <v>30000</v>
      </c>
      <c r="E74" s="81">
        <v>30000</v>
      </c>
      <c r="F74" s="112" t="s">
        <v>303</v>
      </c>
      <c r="G74" s="111" t="s">
        <v>302</v>
      </c>
    </row>
    <row r="75" spans="1:7" x14ac:dyDescent="0.25">
      <c r="A75" s="110">
        <v>45991</v>
      </c>
      <c r="B75" s="80" t="s">
        <v>304</v>
      </c>
      <c r="C75" s="80">
        <v>1</v>
      </c>
      <c r="D75" s="81">
        <v>55400</v>
      </c>
      <c r="E75" s="81">
        <v>55400</v>
      </c>
      <c r="F75" s="112" t="s">
        <v>306</v>
      </c>
      <c r="G75" s="111" t="s">
        <v>305</v>
      </c>
    </row>
    <row r="76" spans="1:7" ht="45" x14ac:dyDescent="0.25">
      <c r="A76" s="110">
        <v>45991</v>
      </c>
      <c r="B76" s="80" t="s">
        <v>307</v>
      </c>
      <c r="C76" s="80">
        <v>1</v>
      </c>
      <c r="D76" s="81">
        <v>2310</v>
      </c>
      <c r="E76" s="81">
        <v>2310</v>
      </c>
      <c r="F76" s="112" t="s">
        <v>309</v>
      </c>
      <c r="G76" s="111" t="s">
        <v>308</v>
      </c>
    </row>
    <row r="77" spans="1:7" ht="45" x14ac:dyDescent="0.25">
      <c r="A77" s="110">
        <v>45991</v>
      </c>
      <c r="B77" s="80" t="s">
        <v>310</v>
      </c>
      <c r="C77" s="80">
        <v>1</v>
      </c>
      <c r="D77" s="81">
        <v>10690</v>
      </c>
      <c r="E77" s="81">
        <v>10690</v>
      </c>
      <c r="F77" s="112" t="s">
        <v>148</v>
      </c>
      <c r="G77" s="111" t="s">
        <v>147</v>
      </c>
    </row>
    <row r="78" spans="1:7" ht="22.5" x14ac:dyDescent="0.25">
      <c r="A78" s="110">
        <v>45991</v>
      </c>
      <c r="B78" s="80" t="s">
        <v>311</v>
      </c>
      <c r="C78" s="80">
        <v>1</v>
      </c>
      <c r="D78" s="81">
        <v>4675</v>
      </c>
      <c r="E78" s="81">
        <v>4675</v>
      </c>
      <c r="F78" s="112" t="s">
        <v>313</v>
      </c>
      <c r="G78" s="111" t="s">
        <v>312</v>
      </c>
    </row>
    <row r="79" spans="1:7" ht="33.75" x14ac:dyDescent="0.25">
      <c r="A79" s="110">
        <v>45991</v>
      </c>
      <c r="B79" s="80" t="s">
        <v>314</v>
      </c>
      <c r="C79" s="80">
        <v>1</v>
      </c>
      <c r="D79" s="81">
        <v>8900</v>
      </c>
      <c r="E79" s="81">
        <v>8900</v>
      </c>
      <c r="F79" s="112" t="s">
        <v>253</v>
      </c>
      <c r="G79" s="111" t="s">
        <v>252</v>
      </c>
    </row>
    <row r="80" spans="1:7" ht="33.75" x14ac:dyDescent="0.25">
      <c r="A80" s="110">
        <v>45991</v>
      </c>
      <c r="B80" s="80" t="s">
        <v>315</v>
      </c>
      <c r="C80" s="80">
        <v>1</v>
      </c>
      <c r="D80" s="81">
        <v>4999</v>
      </c>
      <c r="E80" s="81">
        <v>4999</v>
      </c>
      <c r="F80" s="112" t="s">
        <v>273</v>
      </c>
      <c r="G80" s="111" t="s">
        <v>272</v>
      </c>
    </row>
    <row r="81" spans="1:7" ht="22.5" x14ac:dyDescent="0.25">
      <c r="A81" s="110">
        <v>45991</v>
      </c>
      <c r="B81" s="80" t="s">
        <v>316</v>
      </c>
      <c r="C81" s="80">
        <v>1</v>
      </c>
      <c r="D81" s="81">
        <v>5600</v>
      </c>
      <c r="E81" s="81">
        <v>5600</v>
      </c>
      <c r="F81" s="112" t="s">
        <v>139</v>
      </c>
      <c r="G81" s="111" t="s">
        <v>140</v>
      </c>
    </row>
    <row r="82" spans="1:7" ht="33.75" x14ac:dyDescent="0.25">
      <c r="A82" s="110">
        <v>45991</v>
      </c>
      <c r="B82" s="80" t="s">
        <v>317</v>
      </c>
      <c r="C82" s="80">
        <v>1</v>
      </c>
      <c r="D82" s="81">
        <v>6350</v>
      </c>
      <c r="E82" s="81">
        <v>6350</v>
      </c>
      <c r="F82" s="112" t="s">
        <v>156</v>
      </c>
      <c r="G82" s="111" t="s">
        <v>155</v>
      </c>
    </row>
    <row r="83" spans="1:7" ht="33.75" x14ac:dyDescent="0.25">
      <c r="A83" s="110">
        <v>45991</v>
      </c>
      <c r="B83" s="80" t="s">
        <v>318</v>
      </c>
      <c r="C83" s="80">
        <v>1</v>
      </c>
      <c r="D83" s="81">
        <f>1500+2241</f>
        <v>3741</v>
      </c>
      <c r="E83" s="81">
        <f>1500+2241</f>
        <v>3741</v>
      </c>
      <c r="F83" s="112" t="s">
        <v>226</v>
      </c>
      <c r="G83" s="111" t="s">
        <v>225</v>
      </c>
    </row>
    <row r="84" spans="1:7" ht="33.75" x14ac:dyDescent="0.25">
      <c r="A84" s="110">
        <v>45991</v>
      </c>
      <c r="B84" s="80" t="s">
        <v>319</v>
      </c>
      <c r="C84" s="80">
        <v>1</v>
      </c>
      <c r="D84" s="81">
        <v>2350</v>
      </c>
      <c r="E84" s="81">
        <v>2350</v>
      </c>
      <c r="F84" s="112" t="s">
        <v>321</v>
      </c>
      <c r="G84" s="111" t="s">
        <v>320</v>
      </c>
    </row>
    <row r="85" spans="1:7" ht="33.75" x14ac:dyDescent="0.25">
      <c r="A85" s="110">
        <v>45991</v>
      </c>
      <c r="B85" s="80" t="s">
        <v>322</v>
      </c>
      <c r="C85" s="80">
        <v>1</v>
      </c>
      <c r="D85" s="81">
        <v>7230</v>
      </c>
      <c r="E85" s="81">
        <v>7230</v>
      </c>
      <c r="F85" s="112" t="s">
        <v>133</v>
      </c>
      <c r="G85" s="111" t="s">
        <v>159</v>
      </c>
    </row>
    <row r="86" spans="1:7" ht="33.75" x14ac:dyDescent="0.25">
      <c r="A86" s="110">
        <v>45991</v>
      </c>
      <c r="B86" s="80" t="s">
        <v>323</v>
      </c>
      <c r="C86" s="80">
        <v>1</v>
      </c>
      <c r="D86" s="81">
        <v>9600</v>
      </c>
      <c r="E86" s="81">
        <v>9600</v>
      </c>
      <c r="F86" s="112" t="s">
        <v>290</v>
      </c>
      <c r="G86" s="111" t="s">
        <v>289</v>
      </c>
    </row>
    <row r="87" spans="1:7" ht="33.75" x14ac:dyDescent="0.25">
      <c r="A87" s="110">
        <v>45991</v>
      </c>
      <c r="B87" s="80" t="s">
        <v>324</v>
      </c>
      <c r="C87" s="80">
        <v>1</v>
      </c>
      <c r="D87" s="81">
        <f>539+885</f>
        <v>1424</v>
      </c>
      <c r="E87" s="81">
        <f>539+885</f>
        <v>1424</v>
      </c>
      <c r="F87" s="112" t="s">
        <v>162</v>
      </c>
      <c r="G87" s="111" t="s">
        <v>161</v>
      </c>
    </row>
    <row r="88" spans="1:7" ht="22.5" x14ac:dyDescent="0.25">
      <c r="A88" s="110">
        <v>45991</v>
      </c>
      <c r="B88" s="80" t="s">
        <v>325</v>
      </c>
      <c r="C88" s="80">
        <v>1</v>
      </c>
      <c r="D88" s="81">
        <v>3375</v>
      </c>
      <c r="E88" s="81">
        <v>3375</v>
      </c>
      <c r="F88" s="112" t="s">
        <v>276</v>
      </c>
      <c r="G88" s="111" t="s">
        <v>275</v>
      </c>
    </row>
    <row r="89" spans="1:7" ht="22.5" x14ac:dyDescent="0.25">
      <c r="A89" s="110">
        <v>45991</v>
      </c>
      <c r="B89" s="80" t="s">
        <v>326</v>
      </c>
      <c r="C89" s="80">
        <v>1</v>
      </c>
      <c r="D89" s="81">
        <f>7470+4980</f>
        <v>12450</v>
      </c>
      <c r="E89" s="81">
        <f>7470+4980</f>
        <v>12450</v>
      </c>
      <c r="F89" s="112" t="s">
        <v>253</v>
      </c>
      <c r="G89" s="111" t="s">
        <v>252</v>
      </c>
    </row>
    <row r="90" spans="1:7" ht="33.75" x14ac:dyDescent="0.25">
      <c r="A90" s="110">
        <v>45991</v>
      </c>
      <c r="B90" s="80" t="s">
        <v>327</v>
      </c>
      <c r="C90" s="80">
        <v>1</v>
      </c>
      <c r="D90" s="81">
        <v>9450</v>
      </c>
      <c r="E90" s="81">
        <v>9450</v>
      </c>
      <c r="F90" s="112" t="s">
        <v>253</v>
      </c>
      <c r="G90" s="111" t="s">
        <v>252</v>
      </c>
    </row>
    <row r="91" spans="1:7" ht="33" customHeight="1" x14ac:dyDescent="0.25">
      <c r="A91" s="110">
        <v>45991</v>
      </c>
      <c r="B91" s="80" t="s">
        <v>328</v>
      </c>
      <c r="C91" s="80">
        <v>1</v>
      </c>
      <c r="D91" s="81">
        <f>5400+22400</f>
        <v>27800</v>
      </c>
      <c r="E91" s="81">
        <f>5400+22400</f>
        <v>27800</v>
      </c>
      <c r="F91" s="112" t="s">
        <v>330</v>
      </c>
      <c r="G91" s="111" t="s">
        <v>329</v>
      </c>
    </row>
    <row r="92" spans="1:7" ht="36" customHeight="1" x14ac:dyDescent="0.25">
      <c r="A92" s="110">
        <v>45991</v>
      </c>
      <c r="B92" s="80" t="s">
        <v>331</v>
      </c>
      <c r="C92" s="80">
        <v>1</v>
      </c>
      <c r="D92" s="81">
        <v>8690</v>
      </c>
      <c r="E92" s="81">
        <v>8690</v>
      </c>
      <c r="F92" s="112" t="s">
        <v>139</v>
      </c>
      <c r="G92" s="111" t="s">
        <v>140</v>
      </c>
    </row>
    <row r="93" spans="1:7" ht="25.5" customHeight="1" x14ac:dyDescent="0.25">
      <c r="A93" s="110">
        <v>45991</v>
      </c>
      <c r="B93" s="80" t="s">
        <v>332</v>
      </c>
      <c r="C93" s="80">
        <v>1</v>
      </c>
      <c r="D93" s="81">
        <v>9095</v>
      </c>
      <c r="E93" s="81">
        <v>9095</v>
      </c>
      <c r="F93" s="112" t="s">
        <v>139</v>
      </c>
      <c r="G93" s="111" t="s">
        <v>140</v>
      </c>
    </row>
    <row r="94" spans="1:7" ht="43.5" customHeight="1" x14ac:dyDescent="0.25">
      <c r="A94" s="110">
        <v>45991</v>
      </c>
      <c r="B94" s="80" t="s">
        <v>333</v>
      </c>
      <c r="C94" s="80">
        <v>1</v>
      </c>
      <c r="D94" s="81">
        <v>40400</v>
      </c>
      <c r="E94" s="81">
        <v>40400</v>
      </c>
      <c r="F94" s="112" t="s">
        <v>184</v>
      </c>
      <c r="G94" s="111" t="s">
        <v>183</v>
      </c>
    </row>
    <row r="95" spans="1:7" ht="34.5" customHeight="1" x14ac:dyDescent="0.25">
      <c r="A95" s="110">
        <v>45991</v>
      </c>
      <c r="B95" s="80" t="s">
        <v>334</v>
      </c>
      <c r="C95" s="80">
        <v>1</v>
      </c>
      <c r="D95" s="81">
        <v>23064</v>
      </c>
      <c r="E95" s="81">
        <v>23064</v>
      </c>
      <c r="F95" s="112" t="s">
        <v>336</v>
      </c>
      <c r="G95" s="111" t="s">
        <v>335</v>
      </c>
    </row>
    <row r="96" spans="1:7" ht="15" customHeight="1" x14ac:dyDescent="0.25">
      <c r="A96" s="110">
        <v>45991</v>
      </c>
      <c r="B96" s="80" t="s">
        <v>337</v>
      </c>
      <c r="C96" s="80">
        <v>1</v>
      </c>
      <c r="D96" s="81">
        <v>1600</v>
      </c>
      <c r="E96" s="81">
        <v>1600</v>
      </c>
      <c r="F96" s="112" t="s">
        <v>339</v>
      </c>
      <c r="G96" s="111" t="s">
        <v>338</v>
      </c>
    </row>
    <row r="97" spans="1:7" ht="22.5" customHeight="1" x14ac:dyDescent="0.25">
      <c r="A97" s="110">
        <v>45991</v>
      </c>
      <c r="B97" s="80" t="s">
        <v>340</v>
      </c>
      <c r="C97" s="80">
        <v>1</v>
      </c>
      <c r="D97" s="81">
        <v>25500</v>
      </c>
      <c r="E97" s="81">
        <v>25500</v>
      </c>
      <c r="F97" s="112" t="s">
        <v>336</v>
      </c>
      <c r="G97" s="111" t="s">
        <v>335</v>
      </c>
    </row>
    <row r="98" spans="1:7" ht="22.5" x14ac:dyDescent="0.25">
      <c r="A98" s="110">
        <v>45991</v>
      </c>
      <c r="B98" s="80" t="s">
        <v>341</v>
      </c>
      <c r="C98" s="80">
        <v>1</v>
      </c>
      <c r="D98" s="81">
        <v>90000</v>
      </c>
      <c r="E98" s="81">
        <v>90000</v>
      </c>
      <c r="F98" s="112" t="s">
        <v>343</v>
      </c>
      <c r="G98" s="111" t="s">
        <v>342</v>
      </c>
    </row>
    <row r="99" spans="1:7" ht="22.5" x14ac:dyDescent="0.25">
      <c r="A99" s="110">
        <v>45991</v>
      </c>
      <c r="B99" s="80" t="s">
        <v>344</v>
      </c>
      <c r="C99" s="80">
        <v>1</v>
      </c>
      <c r="D99" s="81">
        <v>1095</v>
      </c>
      <c r="E99" s="81">
        <v>1095</v>
      </c>
      <c r="F99" s="112" t="s">
        <v>313</v>
      </c>
      <c r="G99" s="111" t="s">
        <v>312</v>
      </c>
    </row>
    <row r="100" spans="1:7" ht="33.75" x14ac:dyDescent="0.25">
      <c r="A100" s="110">
        <v>45991</v>
      </c>
      <c r="B100" s="80" t="s">
        <v>345</v>
      </c>
      <c r="C100" s="80">
        <v>1</v>
      </c>
      <c r="D100" s="81">
        <v>750</v>
      </c>
      <c r="E100" s="81">
        <v>750</v>
      </c>
      <c r="F100" s="80" t="s">
        <v>273</v>
      </c>
      <c r="G100" s="80" t="s">
        <v>272</v>
      </c>
    </row>
    <row r="101" spans="1:7" ht="22.5" x14ac:dyDescent="0.25">
      <c r="A101" s="110">
        <v>45991</v>
      </c>
      <c r="B101" s="80" t="s">
        <v>346</v>
      </c>
      <c r="C101" s="80">
        <v>1</v>
      </c>
      <c r="D101" s="81">
        <v>2275</v>
      </c>
      <c r="E101" s="81">
        <v>2275</v>
      </c>
      <c r="F101" s="80" t="s">
        <v>283</v>
      </c>
      <c r="G101" s="80" t="s">
        <v>282</v>
      </c>
    </row>
    <row r="102" spans="1:7" ht="22.5" x14ac:dyDescent="0.25">
      <c r="A102" s="110">
        <v>45991</v>
      </c>
      <c r="B102" s="80" t="s">
        <v>347</v>
      </c>
      <c r="C102" s="80">
        <v>1</v>
      </c>
      <c r="D102" s="81">
        <v>3799</v>
      </c>
      <c r="E102" s="81">
        <v>3799</v>
      </c>
      <c r="F102" s="80" t="s">
        <v>313</v>
      </c>
      <c r="G102" s="80" t="s">
        <v>312</v>
      </c>
    </row>
    <row r="103" spans="1:7" ht="22.5" x14ac:dyDescent="0.25">
      <c r="A103" s="110">
        <v>45991</v>
      </c>
      <c r="B103" s="80" t="s">
        <v>348</v>
      </c>
      <c r="C103" s="80">
        <v>1</v>
      </c>
      <c r="D103" s="81">
        <v>3493</v>
      </c>
      <c r="E103" s="81">
        <v>3493</v>
      </c>
      <c r="F103" s="80" t="s">
        <v>313</v>
      </c>
      <c r="G103" s="80" t="s">
        <v>312</v>
      </c>
    </row>
    <row r="104" spans="1:7" ht="15" customHeight="1" x14ac:dyDescent="0.25">
      <c r="A104" s="110">
        <v>45991</v>
      </c>
      <c r="B104" s="80" t="s">
        <v>349</v>
      </c>
      <c r="C104" s="80">
        <v>1</v>
      </c>
      <c r="D104" s="81">
        <v>112.5</v>
      </c>
      <c r="E104" s="81">
        <v>112.5</v>
      </c>
      <c r="F104" s="80" t="s">
        <v>133</v>
      </c>
      <c r="G104" s="80" t="s">
        <v>159</v>
      </c>
    </row>
    <row r="105" spans="1:7" ht="45" x14ac:dyDescent="0.25">
      <c r="A105" s="110">
        <v>45991</v>
      </c>
      <c r="B105" s="80" t="s">
        <v>349</v>
      </c>
      <c r="C105" s="80">
        <v>1</v>
      </c>
      <c r="D105" s="81">
        <v>822</v>
      </c>
      <c r="E105" s="81">
        <v>822</v>
      </c>
      <c r="F105" s="80" t="s">
        <v>133</v>
      </c>
      <c r="G105" s="80" t="s">
        <v>159</v>
      </c>
    </row>
    <row r="106" spans="1:7" ht="33.75" x14ac:dyDescent="0.25">
      <c r="A106" s="110">
        <v>45991</v>
      </c>
      <c r="B106" s="80" t="s">
        <v>350</v>
      </c>
      <c r="C106" s="80">
        <v>1</v>
      </c>
      <c r="D106" s="81">
        <v>4000</v>
      </c>
      <c r="E106" s="81">
        <v>4000</v>
      </c>
      <c r="F106" s="80" t="s">
        <v>156</v>
      </c>
      <c r="G106" s="80" t="s">
        <v>155</v>
      </c>
    </row>
    <row r="107" spans="1:7" ht="22.5" x14ac:dyDescent="0.25">
      <c r="A107" s="110">
        <v>45991</v>
      </c>
      <c r="B107" s="80" t="s">
        <v>351</v>
      </c>
      <c r="C107" s="80">
        <v>1</v>
      </c>
      <c r="D107" s="81">
        <v>1085</v>
      </c>
      <c r="E107" s="81">
        <v>1085</v>
      </c>
      <c r="F107" s="80" t="s">
        <v>353</v>
      </c>
      <c r="G107" s="80" t="s">
        <v>352</v>
      </c>
    </row>
    <row r="108" spans="1:7" ht="33.75" x14ac:dyDescent="0.25">
      <c r="A108" s="110">
        <v>45991</v>
      </c>
      <c r="B108" s="80" t="s">
        <v>354</v>
      </c>
      <c r="C108" s="80">
        <v>1</v>
      </c>
      <c r="D108" s="81">
        <v>8900</v>
      </c>
      <c r="E108" s="81">
        <v>8900</v>
      </c>
      <c r="F108" s="80" t="s">
        <v>273</v>
      </c>
      <c r="G108" s="80" t="s">
        <v>272</v>
      </c>
    </row>
    <row r="109" spans="1:7" ht="22.5" x14ac:dyDescent="0.25">
      <c r="A109" s="110">
        <v>45991</v>
      </c>
      <c r="B109" s="80" t="s">
        <v>355</v>
      </c>
      <c r="C109" s="80">
        <v>1</v>
      </c>
      <c r="D109" s="81">
        <v>5970</v>
      </c>
      <c r="E109" s="81">
        <v>5970</v>
      </c>
      <c r="F109" s="80" t="s">
        <v>357</v>
      </c>
      <c r="G109" s="80" t="s">
        <v>356</v>
      </c>
    </row>
    <row r="110" spans="1:7" ht="33.75" x14ac:dyDescent="0.25">
      <c r="A110" s="110">
        <v>45991</v>
      </c>
      <c r="B110" s="80" t="s">
        <v>358</v>
      </c>
      <c r="C110" s="80">
        <v>1</v>
      </c>
      <c r="D110" s="81">
        <v>2910</v>
      </c>
      <c r="E110" s="81">
        <v>2910</v>
      </c>
      <c r="F110" s="80" t="s">
        <v>148</v>
      </c>
      <c r="G110" s="80" t="s">
        <v>147</v>
      </c>
    </row>
    <row r="111" spans="1:7" ht="33.75" x14ac:dyDescent="0.25">
      <c r="A111" s="110">
        <v>45991</v>
      </c>
      <c r="B111" s="80" t="s">
        <v>359</v>
      </c>
      <c r="C111" s="80">
        <v>1</v>
      </c>
      <c r="D111" s="81">
        <v>2080</v>
      </c>
      <c r="E111" s="81">
        <v>2080</v>
      </c>
      <c r="F111" s="80" t="s">
        <v>216</v>
      </c>
      <c r="G111" s="80" t="s">
        <v>215</v>
      </c>
    </row>
    <row r="112" spans="1:7" ht="33.75" x14ac:dyDescent="0.25">
      <c r="A112" s="110">
        <v>45991</v>
      </c>
      <c r="B112" s="80" t="s">
        <v>360</v>
      </c>
      <c r="C112" s="80">
        <v>1</v>
      </c>
      <c r="D112" s="81">
        <v>10668</v>
      </c>
      <c r="E112" s="81">
        <v>10668</v>
      </c>
      <c r="F112" s="80" t="s">
        <v>151</v>
      </c>
      <c r="G112" s="80" t="s">
        <v>150</v>
      </c>
    </row>
    <row r="113" spans="1:7" ht="45" x14ac:dyDescent="0.25">
      <c r="A113" s="110">
        <v>45991</v>
      </c>
      <c r="B113" s="80" t="s">
        <v>361</v>
      </c>
      <c r="C113" s="80">
        <v>1</v>
      </c>
      <c r="D113" s="81">
        <v>8149.86</v>
      </c>
      <c r="E113" s="81">
        <v>8149.86</v>
      </c>
      <c r="F113" s="80" t="s">
        <v>134</v>
      </c>
      <c r="G113" s="80" t="s">
        <v>165</v>
      </c>
    </row>
    <row r="114" spans="1:7" ht="33.75" x14ac:dyDescent="0.25">
      <c r="A114" s="110">
        <v>45991</v>
      </c>
      <c r="B114" s="80" t="s">
        <v>362</v>
      </c>
      <c r="C114" s="80">
        <v>1</v>
      </c>
      <c r="D114" s="81">
        <v>2409</v>
      </c>
      <c r="E114" s="81">
        <v>2409</v>
      </c>
      <c r="F114" s="80" t="s">
        <v>135</v>
      </c>
      <c r="G114" s="80" t="s">
        <v>166</v>
      </c>
    </row>
    <row r="115" spans="1:7" ht="33.75" x14ac:dyDescent="0.25">
      <c r="A115" s="110">
        <v>45991</v>
      </c>
      <c r="B115" s="80" t="s">
        <v>363</v>
      </c>
      <c r="C115" s="80">
        <v>1</v>
      </c>
      <c r="D115" s="81">
        <v>6989</v>
      </c>
      <c r="E115" s="81">
        <v>6989</v>
      </c>
      <c r="F115" s="80" t="s">
        <v>134</v>
      </c>
      <c r="G115" s="80" t="s">
        <v>165</v>
      </c>
    </row>
    <row r="116" spans="1:7" ht="33.75" x14ac:dyDescent="0.25">
      <c r="A116" s="110">
        <v>45991</v>
      </c>
      <c r="B116" s="80" t="s">
        <v>364</v>
      </c>
      <c r="C116" s="80">
        <v>1</v>
      </c>
      <c r="D116" s="81">
        <v>4330</v>
      </c>
      <c r="E116" s="81">
        <v>4330</v>
      </c>
      <c r="F116" s="80" t="s">
        <v>134</v>
      </c>
      <c r="G116" s="80" t="s">
        <v>165</v>
      </c>
    </row>
    <row r="117" spans="1:7" ht="33.75" x14ac:dyDescent="0.25">
      <c r="A117" s="110">
        <v>45991</v>
      </c>
      <c r="B117" s="80" t="s">
        <v>365</v>
      </c>
      <c r="C117" s="80">
        <v>1</v>
      </c>
      <c r="D117" s="81">
        <v>29633.33</v>
      </c>
      <c r="E117" s="81">
        <v>29633.33</v>
      </c>
      <c r="F117" s="80" t="s">
        <v>367</v>
      </c>
      <c r="G117" s="80" t="s">
        <v>366</v>
      </c>
    </row>
    <row r="118" spans="1:7" ht="33.75" x14ac:dyDescent="0.25">
      <c r="A118" s="110">
        <v>45991</v>
      </c>
      <c r="B118" s="80" t="s">
        <v>368</v>
      </c>
      <c r="C118" s="80">
        <v>1</v>
      </c>
      <c r="D118" s="81">
        <v>2100</v>
      </c>
      <c r="E118" s="81">
        <v>2100</v>
      </c>
      <c r="F118" s="80" t="s">
        <v>370</v>
      </c>
      <c r="G118" s="80" t="s">
        <v>369</v>
      </c>
    </row>
    <row r="119" spans="1:7" ht="22.5" x14ac:dyDescent="0.25">
      <c r="A119" s="110">
        <v>45991</v>
      </c>
      <c r="B119" s="80" t="s">
        <v>371</v>
      </c>
      <c r="C119" s="80">
        <v>1</v>
      </c>
      <c r="D119" s="81">
        <v>7668</v>
      </c>
      <c r="E119" s="81">
        <v>7668</v>
      </c>
      <c r="F119" s="80" t="s">
        <v>373</v>
      </c>
      <c r="G119" s="80" t="s">
        <v>372</v>
      </c>
    </row>
    <row r="120" spans="1:7" ht="22.5" x14ac:dyDescent="0.25">
      <c r="A120" s="110">
        <v>45991</v>
      </c>
      <c r="B120" s="80" t="s">
        <v>374</v>
      </c>
      <c r="C120" s="80">
        <v>1</v>
      </c>
      <c r="D120" s="81" t="s">
        <v>384</v>
      </c>
      <c r="E120" s="81" t="s">
        <v>384</v>
      </c>
      <c r="F120" s="80" t="s">
        <v>162</v>
      </c>
      <c r="G120" s="80" t="s">
        <v>161</v>
      </c>
    </row>
    <row r="121" spans="1:7" ht="22.5" x14ac:dyDescent="0.25">
      <c r="A121" s="110">
        <v>45991</v>
      </c>
      <c r="B121" s="80" t="s">
        <v>375</v>
      </c>
      <c r="C121" s="80">
        <v>1</v>
      </c>
      <c r="D121" s="81">
        <v>1095</v>
      </c>
      <c r="E121" s="81">
        <v>1095</v>
      </c>
      <c r="F121" s="80" t="s">
        <v>313</v>
      </c>
      <c r="G121" s="80" t="s">
        <v>312</v>
      </c>
    </row>
    <row r="122" spans="1:7" ht="22.5" x14ac:dyDescent="0.25">
      <c r="A122" s="110">
        <v>45991</v>
      </c>
      <c r="B122" s="80" t="s">
        <v>376</v>
      </c>
      <c r="C122" s="80">
        <v>1</v>
      </c>
      <c r="D122" s="81">
        <v>2228</v>
      </c>
      <c r="E122" s="81">
        <v>2228</v>
      </c>
      <c r="F122" s="80" t="s">
        <v>191</v>
      </c>
      <c r="G122" s="80" t="s">
        <v>190</v>
      </c>
    </row>
    <row r="123" spans="1:7" ht="33.75" x14ac:dyDescent="0.25">
      <c r="A123" s="110">
        <v>45991</v>
      </c>
      <c r="B123" s="80" t="s">
        <v>377</v>
      </c>
      <c r="C123" s="80">
        <v>1</v>
      </c>
      <c r="D123" s="81">
        <v>310</v>
      </c>
      <c r="E123" s="81">
        <v>310</v>
      </c>
      <c r="F123" s="80" t="s">
        <v>136</v>
      </c>
      <c r="G123" s="80" t="s">
        <v>157</v>
      </c>
    </row>
    <row r="124" spans="1:7" ht="22.5" x14ac:dyDescent="0.25">
      <c r="A124" s="110">
        <v>45991</v>
      </c>
      <c r="B124" s="80" t="s">
        <v>378</v>
      </c>
      <c r="C124" s="80">
        <v>1</v>
      </c>
      <c r="D124" s="81">
        <v>6669</v>
      </c>
      <c r="E124" s="81">
        <v>6669</v>
      </c>
      <c r="F124" s="80" t="s">
        <v>313</v>
      </c>
      <c r="G124" s="80" t="s">
        <v>312</v>
      </c>
    </row>
    <row r="125" spans="1:7" ht="15" customHeight="1" x14ac:dyDescent="0.25">
      <c r="A125" s="110">
        <v>45991</v>
      </c>
      <c r="B125" s="80" t="s">
        <v>158</v>
      </c>
      <c r="C125" s="80">
        <v>1</v>
      </c>
      <c r="D125" s="81">
        <v>1300</v>
      </c>
      <c r="E125" s="81">
        <v>1300</v>
      </c>
      <c r="F125" s="80" t="s">
        <v>133</v>
      </c>
      <c r="G125" s="80" t="s">
        <v>159</v>
      </c>
    </row>
    <row r="126" spans="1:7" ht="33.75" x14ac:dyDescent="0.25">
      <c r="A126" s="110">
        <v>45991</v>
      </c>
      <c r="B126" s="80" t="s">
        <v>379</v>
      </c>
      <c r="C126" s="80">
        <v>1</v>
      </c>
      <c r="D126" s="81">
        <v>6090</v>
      </c>
      <c r="E126" s="81">
        <v>6090</v>
      </c>
      <c r="F126" s="80" t="s">
        <v>148</v>
      </c>
      <c r="G126" s="80" t="s">
        <v>147</v>
      </c>
    </row>
    <row r="127" spans="1:7" ht="22.5" x14ac:dyDescent="0.25">
      <c r="A127" s="110">
        <v>45991</v>
      </c>
      <c r="B127" s="80" t="s">
        <v>163</v>
      </c>
      <c r="C127" s="80">
        <v>1</v>
      </c>
      <c r="D127" s="81">
        <v>1808.1</v>
      </c>
      <c r="E127" s="81">
        <v>1808.1</v>
      </c>
      <c r="F127" s="80" t="s">
        <v>144</v>
      </c>
      <c r="G127" s="80" t="s">
        <v>143</v>
      </c>
    </row>
    <row r="128" spans="1:7" ht="22.5" x14ac:dyDescent="0.25">
      <c r="A128" s="110">
        <v>45991</v>
      </c>
      <c r="B128" s="80" t="s">
        <v>380</v>
      </c>
      <c r="C128" s="80">
        <v>1</v>
      </c>
      <c r="D128" s="81">
        <v>1248</v>
      </c>
      <c r="E128" s="81">
        <v>1248</v>
      </c>
      <c r="F128" s="80" t="s">
        <v>136</v>
      </c>
      <c r="G128" s="80" t="s">
        <v>157</v>
      </c>
    </row>
    <row r="129" spans="1:7" ht="33.75" x14ac:dyDescent="0.25">
      <c r="A129" s="110">
        <v>45991</v>
      </c>
      <c r="B129" s="80" t="s">
        <v>381</v>
      </c>
      <c r="C129" s="80">
        <v>1</v>
      </c>
      <c r="D129" s="81">
        <v>1900</v>
      </c>
      <c r="E129" s="81">
        <v>1900</v>
      </c>
      <c r="F129" s="80" t="s">
        <v>138</v>
      </c>
      <c r="G129" s="80" t="s">
        <v>149</v>
      </c>
    </row>
    <row r="130" spans="1:7" ht="41.25" customHeight="1" x14ac:dyDescent="0.25">
      <c r="A130" s="110">
        <v>45991</v>
      </c>
      <c r="B130" s="80" t="s">
        <v>154</v>
      </c>
      <c r="C130" s="80">
        <v>1</v>
      </c>
      <c r="D130" s="81">
        <v>900</v>
      </c>
      <c r="E130" s="81">
        <v>900</v>
      </c>
      <c r="F130" s="80" t="s">
        <v>156</v>
      </c>
      <c r="G130" s="80" t="s">
        <v>155</v>
      </c>
    </row>
    <row r="131" spans="1:7" ht="22.5" x14ac:dyDescent="0.25">
      <c r="A131" s="110">
        <v>45991</v>
      </c>
      <c r="B131" s="80" t="s">
        <v>160</v>
      </c>
      <c r="C131" s="80">
        <v>1</v>
      </c>
      <c r="D131" s="81">
        <v>1500</v>
      </c>
      <c r="E131" s="81">
        <v>1500</v>
      </c>
      <c r="F131" s="80" t="s">
        <v>156</v>
      </c>
      <c r="G131" s="80" t="s">
        <v>155</v>
      </c>
    </row>
    <row r="132" spans="1:7" ht="33.75" x14ac:dyDescent="0.25">
      <c r="A132" s="110">
        <v>45991</v>
      </c>
      <c r="B132" s="80" t="s">
        <v>382</v>
      </c>
      <c r="C132" s="80">
        <v>1</v>
      </c>
      <c r="D132" s="81">
        <v>2080</v>
      </c>
      <c r="E132" s="81">
        <v>2080</v>
      </c>
      <c r="F132" s="112" t="s">
        <v>216</v>
      </c>
      <c r="G132" s="111" t="s">
        <v>215</v>
      </c>
    </row>
    <row r="133" spans="1:7" ht="56.25" x14ac:dyDescent="0.25">
      <c r="A133" s="110">
        <v>45991</v>
      </c>
      <c r="B133" s="80" t="s">
        <v>383</v>
      </c>
      <c r="C133" s="80">
        <v>1</v>
      </c>
      <c r="D133" s="81">
        <f>8820+10290+13230</f>
        <v>32340</v>
      </c>
      <c r="E133" s="81">
        <f>8820+10290+13230</f>
        <v>32340</v>
      </c>
      <c r="F133" s="112" t="s">
        <v>223</v>
      </c>
      <c r="G133" s="111" t="s">
        <v>222</v>
      </c>
    </row>
    <row r="134" spans="1:7" x14ac:dyDescent="0.25">
      <c r="B134" s="109"/>
      <c r="C134" s="109"/>
    </row>
    <row r="1045465" spans="3:3" ht="15.75" thickBot="1" x14ac:dyDescent="0.3"/>
    <row r="1045466" spans="3:3" x14ac:dyDescent="0.25">
      <c r="C1045466" s="76">
        <v>1</v>
      </c>
    </row>
  </sheetData>
  <mergeCells count="10">
    <mergeCell ref="B134:C134"/>
    <mergeCell ref="A6:G6"/>
    <mergeCell ref="A10:G10"/>
    <mergeCell ref="A1:G1"/>
    <mergeCell ref="A2:G2"/>
    <mergeCell ref="A3:G3"/>
    <mergeCell ref="A4:G4"/>
    <mergeCell ref="A5:G5"/>
    <mergeCell ref="A7:G7"/>
    <mergeCell ref="A8:G8"/>
  </mergeCells>
  <printOptions horizontalCentered="1"/>
  <pageMargins left="0.15748031496062992" right="0.15748031496062992" top="0.47244094488188981" bottom="0.15748031496062992" header="0.31496062992125984" footer="0.31496062992125984"/>
  <pageSetup scale="47"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53"/>
  <sheetViews>
    <sheetView workbookViewId="0">
      <selection activeCell="C13" sqref="C13"/>
    </sheetView>
  </sheetViews>
  <sheetFormatPr baseColWidth="10" defaultRowHeight="15" x14ac:dyDescent="0.25"/>
  <cols>
    <col min="1" max="1" width="6.28515625" customWidth="1"/>
    <col min="2" max="2" width="31.28515625" customWidth="1"/>
    <col min="3" max="3" width="20.42578125" customWidth="1"/>
    <col min="4" max="4" width="22.85546875" customWidth="1"/>
    <col min="5" max="5" width="15" customWidth="1"/>
    <col min="8" max="8" width="16.42578125" customWidth="1"/>
    <col min="9" max="9" width="22.28515625" customWidth="1"/>
  </cols>
  <sheetData>
    <row r="1" spans="1:9" ht="15.75" x14ac:dyDescent="0.25">
      <c r="A1" s="83" t="s">
        <v>0</v>
      </c>
      <c r="B1" s="83"/>
      <c r="C1" s="83"/>
      <c r="D1" s="83"/>
      <c r="E1" s="83"/>
      <c r="F1" s="83"/>
      <c r="G1" s="83"/>
      <c r="H1" s="83"/>
      <c r="I1" s="83"/>
    </row>
    <row r="2" spans="1:9" ht="15.75" x14ac:dyDescent="0.25">
      <c r="A2" s="83" t="s">
        <v>1</v>
      </c>
      <c r="B2" s="83"/>
      <c r="C2" s="83"/>
      <c r="D2" s="83"/>
      <c r="E2" s="83"/>
      <c r="F2" s="83"/>
      <c r="G2" s="83"/>
      <c r="H2" s="83"/>
      <c r="I2" s="83"/>
    </row>
    <row r="3" spans="1:9" ht="15.75" x14ac:dyDescent="0.25">
      <c r="A3" s="84" t="s">
        <v>2</v>
      </c>
      <c r="B3" s="84"/>
      <c r="C3" s="84"/>
      <c r="D3" s="84"/>
      <c r="E3" s="84"/>
      <c r="F3" s="84"/>
      <c r="G3" s="84"/>
      <c r="H3" s="84"/>
      <c r="I3" s="84"/>
    </row>
    <row r="4" spans="1:9" ht="15.75" x14ac:dyDescent="0.25">
      <c r="A4" s="83" t="s">
        <v>3</v>
      </c>
      <c r="B4" s="83"/>
      <c r="C4" s="83"/>
      <c r="D4" s="83"/>
      <c r="E4" s="83"/>
      <c r="F4" s="83"/>
      <c r="G4" s="83"/>
      <c r="H4" s="83"/>
      <c r="I4" s="83"/>
    </row>
    <row r="5" spans="1:9" ht="15.75" x14ac:dyDescent="0.25">
      <c r="A5" s="83" t="s">
        <v>4</v>
      </c>
      <c r="B5" s="83"/>
      <c r="C5" s="83"/>
      <c r="D5" s="83"/>
      <c r="E5" s="83"/>
      <c r="F5" s="83"/>
      <c r="G5" s="83"/>
      <c r="H5" s="83"/>
      <c r="I5" s="83"/>
    </row>
    <row r="6" spans="1:9" ht="15.75" x14ac:dyDescent="0.25">
      <c r="A6" s="83" t="s">
        <v>5</v>
      </c>
      <c r="B6" s="83"/>
      <c r="C6" s="83"/>
      <c r="D6" s="83"/>
      <c r="E6" s="83"/>
      <c r="F6" s="83"/>
      <c r="G6" s="83"/>
      <c r="H6" s="83"/>
      <c r="I6" s="83"/>
    </row>
    <row r="7" spans="1:9" ht="15.75" x14ac:dyDescent="0.25">
      <c r="A7" s="83" t="s">
        <v>6</v>
      </c>
      <c r="B7" s="83"/>
      <c r="C7" s="83"/>
      <c r="D7" s="83"/>
      <c r="E7" s="83"/>
      <c r="F7" s="83"/>
      <c r="G7" s="83"/>
      <c r="H7" s="83"/>
      <c r="I7" s="83"/>
    </row>
    <row r="8" spans="1:9" ht="15.75" x14ac:dyDescent="0.25">
      <c r="A8" s="83" t="s">
        <v>96</v>
      </c>
      <c r="B8" s="83"/>
      <c r="C8" s="83"/>
      <c r="D8" s="83"/>
      <c r="E8" s="83"/>
      <c r="F8" s="83"/>
      <c r="G8" s="83"/>
      <c r="H8" s="83"/>
      <c r="I8" s="83"/>
    </row>
    <row r="9" spans="1:9" ht="15.75" x14ac:dyDescent="0.25">
      <c r="A9" s="38"/>
      <c r="B9" s="38"/>
      <c r="C9" s="38"/>
      <c r="D9" s="38"/>
      <c r="E9" s="38"/>
      <c r="F9" s="38"/>
      <c r="G9" s="38"/>
      <c r="H9" s="38"/>
      <c r="I9" s="38"/>
    </row>
    <row r="10" spans="1:9" ht="21" customHeight="1" thickBot="1" x14ac:dyDescent="0.4">
      <c r="A10" s="85" t="s">
        <v>114</v>
      </c>
      <c r="B10" s="85"/>
      <c r="C10" s="85"/>
      <c r="D10" s="85"/>
      <c r="E10" s="85"/>
      <c r="F10" s="85"/>
      <c r="G10" s="85"/>
      <c r="H10" s="85"/>
      <c r="I10" s="85"/>
    </row>
    <row r="11" spans="1:9" ht="32.1" customHeight="1" thickBot="1" x14ac:dyDescent="0.3">
      <c r="A11" s="46" t="s">
        <v>53</v>
      </c>
      <c r="B11" s="50" t="s">
        <v>89</v>
      </c>
      <c r="C11" s="47" t="s">
        <v>54</v>
      </c>
      <c r="D11" s="47" t="s">
        <v>55</v>
      </c>
      <c r="E11" s="41" t="s">
        <v>107</v>
      </c>
      <c r="F11" s="41" t="s">
        <v>105</v>
      </c>
      <c r="G11" s="47" t="s">
        <v>50</v>
      </c>
      <c r="H11" s="41" t="s">
        <v>56</v>
      </c>
      <c r="I11" s="42" t="s">
        <v>57</v>
      </c>
    </row>
    <row r="12" spans="1:9" x14ac:dyDescent="0.25">
      <c r="A12" s="7"/>
      <c r="B12" s="8"/>
      <c r="C12" s="8"/>
      <c r="D12" s="8"/>
      <c r="E12" s="8"/>
      <c r="F12" s="8"/>
      <c r="G12" s="8"/>
      <c r="H12" s="8"/>
      <c r="I12" s="9"/>
    </row>
    <row r="13" spans="1:9" x14ac:dyDescent="0.25">
      <c r="A13" s="10"/>
      <c r="B13" s="3"/>
      <c r="C13" s="3"/>
      <c r="D13" s="3"/>
      <c r="E13" s="3"/>
      <c r="F13" s="3"/>
      <c r="G13" s="3"/>
      <c r="H13" s="3"/>
      <c r="I13" s="4"/>
    </row>
    <row r="14" spans="1:9" x14ac:dyDescent="0.25">
      <c r="A14" s="10"/>
      <c r="B14" s="3"/>
      <c r="C14" s="3"/>
      <c r="D14" s="3"/>
      <c r="E14" s="3"/>
      <c r="F14" s="3"/>
      <c r="G14" s="3"/>
      <c r="H14" s="3"/>
      <c r="I14" s="4"/>
    </row>
    <row r="15" spans="1:9" x14ac:dyDescent="0.25">
      <c r="A15" s="10"/>
      <c r="B15" s="3"/>
      <c r="C15" s="3"/>
      <c r="D15" s="3"/>
      <c r="E15" s="3"/>
      <c r="F15" s="3"/>
      <c r="G15" s="3"/>
      <c r="H15" s="3"/>
      <c r="I15" s="4"/>
    </row>
    <row r="16" spans="1:9" x14ac:dyDescent="0.25">
      <c r="A16" s="10"/>
      <c r="B16" s="3"/>
      <c r="C16" s="3"/>
      <c r="D16" s="3"/>
      <c r="E16" s="3"/>
      <c r="F16" s="3"/>
      <c r="G16" s="3"/>
      <c r="H16" s="3"/>
      <c r="I16" s="4"/>
    </row>
    <row r="17" spans="1:9" x14ac:dyDescent="0.25">
      <c r="A17" s="10"/>
      <c r="B17" s="3"/>
      <c r="C17" s="3"/>
      <c r="D17" s="3"/>
      <c r="E17" s="3"/>
      <c r="F17" s="3"/>
      <c r="G17" s="3"/>
      <c r="H17" s="3"/>
      <c r="I17" s="4"/>
    </row>
    <row r="18" spans="1:9" x14ac:dyDescent="0.25">
      <c r="A18" s="10"/>
      <c r="B18" s="3"/>
      <c r="C18" s="3"/>
      <c r="D18" s="3"/>
      <c r="E18" s="3"/>
      <c r="F18" s="3"/>
      <c r="G18" s="3"/>
      <c r="H18" s="3"/>
      <c r="I18" s="4"/>
    </row>
    <row r="19" spans="1:9" x14ac:dyDescent="0.25">
      <c r="A19" s="10"/>
      <c r="B19" s="3"/>
      <c r="C19" s="3"/>
      <c r="D19" s="3"/>
      <c r="E19" s="3"/>
      <c r="F19" s="3"/>
      <c r="G19" s="3"/>
      <c r="H19" s="3"/>
      <c r="I19" s="4"/>
    </row>
    <row r="20" spans="1:9" x14ac:dyDescent="0.25">
      <c r="A20" s="10"/>
      <c r="B20" s="3"/>
      <c r="C20" s="3"/>
      <c r="D20" s="3"/>
      <c r="E20" s="3"/>
      <c r="F20" s="3"/>
      <c r="G20" s="3"/>
      <c r="H20" s="3"/>
      <c r="I20" s="4"/>
    </row>
    <row r="21" spans="1:9" x14ac:dyDescent="0.25">
      <c r="A21" s="10"/>
      <c r="B21" s="3"/>
      <c r="C21" s="3"/>
      <c r="D21" s="3"/>
      <c r="E21" s="3"/>
      <c r="F21" s="3"/>
      <c r="G21" s="3"/>
      <c r="H21" s="3"/>
      <c r="I21" s="4"/>
    </row>
    <row r="22" spans="1:9" x14ac:dyDescent="0.25">
      <c r="A22" s="10"/>
      <c r="B22" s="3"/>
      <c r="C22" s="3"/>
      <c r="D22" s="3"/>
      <c r="E22" s="3"/>
      <c r="F22" s="3"/>
      <c r="G22" s="3"/>
      <c r="H22" s="3"/>
      <c r="I22" s="4"/>
    </row>
    <row r="23" spans="1:9" x14ac:dyDescent="0.25">
      <c r="A23" s="10"/>
      <c r="B23" s="3"/>
      <c r="C23" s="3"/>
      <c r="D23" s="3"/>
      <c r="E23" s="3"/>
      <c r="F23" s="3"/>
      <c r="G23" s="3"/>
      <c r="H23" s="3"/>
      <c r="I23" s="4"/>
    </row>
    <row r="24" spans="1:9" x14ac:dyDescent="0.25">
      <c r="A24" s="10"/>
      <c r="B24" s="3"/>
      <c r="C24" s="3"/>
      <c r="D24" s="3"/>
      <c r="E24" s="3"/>
      <c r="F24" s="3"/>
      <c r="G24" s="3"/>
      <c r="H24" s="3"/>
      <c r="I24" s="4"/>
    </row>
    <row r="25" spans="1:9" x14ac:dyDescent="0.25">
      <c r="A25" s="10"/>
      <c r="B25" s="3"/>
      <c r="C25" s="3"/>
      <c r="D25" s="3"/>
      <c r="E25" s="3"/>
      <c r="F25" s="3"/>
      <c r="G25" s="3"/>
      <c r="H25" s="3"/>
      <c r="I25" s="4"/>
    </row>
    <row r="26" spans="1:9" x14ac:dyDescent="0.25">
      <c r="A26" s="10"/>
      <c r="B26" s="3"/>
      <c r="C26" s="3"/>
      <c r="D26" s="3"/>
      <c r="E26" s="3"/>
      <c r="F26" s="3"/>
      <c r="G26" s="3"/>
      <c r="H26" s="3"/>
      <c r="I26" s="4"/>
    </row>
    <row r="27" spans="1:9" x14ac:dyDescent="0.25">
      <c r="A27" s="10"/>
      <c r="B27" s="3"/>
      <c r="C27" s="3"/>
      <c r="D27" s="3"/>
      <c r="E27" s="3"/>
      <c r="F27" s="3"/>
      <c r="G27" s="3"/>
      <c r="H27" s="3"/>
      <c r="I27" s="4"/>
    </row>
    <row r="28" spans="1:9" x14ac:dyDescent="0.25">
      <c r="A28" s="10"/>
      <c r="B28" s="3"/>
      <c r="C28" s="3"/>
      <c r="D28" s="3"/>
      <c r="E28" s="3"/>
      <c r="F28" s="3"/>
      <c r="G28" s="3"/>
      <c r="H28" s="3"/>
      <c r="I28" s="4"/>
    </row>
    <row r="29" spans="1:9" x14ac:dyDescent="0.25">
      <c r="A29" s="10"/>
      <c r="B29" s="3"/>
      <c r="C29" s="3"/>
      <c r="D29" s="3"/>
      <c r="E29" s="3"/>
      <c r="F29" s="3"/>
      <c r="G29" s="3"/>
      <c r="H29" s="3"/>
      <c r="I29" s="4"/>
    </row>
    <row r="30" spans="1:9" x14ac:dyDescent="0.25">
      <c r="A30" s="10"/>
      <c r="B30" s="3"/>
      <c r="C30" s="3"/>
      <c r="D30" s="3"/>
      <c r="E30" s="3"/>
      <c r="F30" s="3"/>
      <c r="G30" s="3"/>
      <c r="H30" s="3"/>
      <c r="I30" s="4"/>
    </row>
    <row r="31" spans="1:9" x14ac:dyDescent="0.25">
      <c r="A31" s="10"/>
      <c r="B31" s="3"/>
      <c r="C31" s="3"/>
      <c r="D31" s="3"/>
      <c r="E31" s="3"/>
      <c r="F31" s="3"/>
      <c r="G31" s="3"/>
      <c r="H31" s="3"/>
      <c r="I31" s="4"/>
    </row>
    <row r="32" spans="1:9" x14ac:dyDescent="0.25">
      <c r="A32" s="10"/>
      <c r="B32" s="3"/>
      <c r="C32" s="3"/>
      <c r="D32" s="3"/>
      <c r="E32" s="3"/>
      <c r="F32" s="3"/>
      <c r="G32" s="3"/>
      <c r="H32" s="3"/>
      <c r="I32" s="4"/>
    </row>
    <row r="33" spans="1:9" x14ac:dyDescent="0.25">
      <c r="A33" s="10"/>
      <c r="B33" s="3"/>
      <c r="C33" s="3"/>
      <c r="D33" s="3"/>
      <c r="E33" s="3"/>
      <c r="F33" s="3"/>
      <c r="G33" s="3"/>
      <c r="H33" s="3"/>
      <c r="I33" s="4"/>
    </row>
    <row r="34" spans="1:9" x14ac:dyDescent="0.25">
      <c r="A34" s="10"/>
      <c r="B34" s="3"/>
      <c r="C34" s="3"/>
      <c r="D34" s="3"/>
      <c r="E34" s="3"/>
      <c r="F34" s="3"/>
      <c r="G34" s="3"/>
      <c r="H34" s="3"/>
      <c r="I34" s="4"/>
    </row>
    <row r="35" spans="1:9" x14ac:dyDescent="0.25">
      <c r="A35" s="10"/>
      <c r="B35" s="3"/>
      <c r="C35" s="3"/>
      <c r="D35" s="3"/>
      <c r="E35" s="3"/>
      <c r="F35" s="3"/>
      <c r="G35" s="3"/>
      <c r="H35" s="3"/>
      <c r="I35" s="4"/>
    </row>
    <row r="36" spans="1:9" x14ac:dyDescent="0.25">
      <c r="A36" s="10"/>
      <c r="B36" s="3"/>
      <c r="C36" s="3"/>
      <c r="D36" s="3"/>
      <c r="E36" s="3"/>
      <c r="F36" s="3"/>
      <c r="G36" s="3"/>
      <c r="H36" s="3"/>
      <c r="I36" s="4"/>
    </row>
    <row r="37" spans="1:9" x14ac:dyDescent="0.25">
      <c r="A37" s="10"/>
      <c r="B37" s="3"/>
      <c r="C37" s="3"/>
      <c r="D37" s="3"/>
      <c r="E37" s="3"/>
      <c r="F37" s="3"/>
      <c r="G37" s="3"/>
      <c r="H37" s="3"/>
      <c r="I37" s="4"/>
    </row>
    <row r="38" spans="1:9" x14ac:dyDescent="0.25">
      <c r="A38" s="10"/>
      <c r="B38" s="3"/>
      <c r="C38" s="3"/>
      <c r="D38" s="3"/>
      <c r="E38" s="3"/>
      <c r="F38" s="3"/>
      <c r="G38" s="3"/>
      <c r="H38" s="3"/>
      <c r="I38" s="4"/>
    </row>
    <row r="39" spans="1:9" x14ac:dyDescent="0.25">
      <c r="A39" s="10"/>
      <c r="B39" s="3"/>
      <c r="C39" s="3"/>
      <c r="D39" s="3"/>
      <c r="E39" s="3"/>
      <c r="F39" s="3"/>
      <c r="G39" s="3"/>
      <c r="H39" s="3"/>
      <c r="I39" s="4"/>
    </row>
    <row r="40" spans="1:9" x14ac:dyDescent="0.25">
      <c r="A40" s="10"/>
      <c r="B40" s="3"/>
      <c r="C40" s="3"/>
      <c r="D40" s="3"/>
      <c r="E40" s="3"/>
      <c r="F40" s="3"/>
      <c r="G40" s="3"/>
      <c r="H40" s="3"/>
      <c r="I40" s="4"/>
    </row>
    <row r="41" spans="1:9" x14ac:dyDescent="0.25">
      <c r="A41" s="10"/>
      <c r="B41" s="3"/>
      <c r="C41" s="3"/>
      <c r="D41" s="3"/>
      <c r="E41" s="3"/>
      <c r="F41" s="3"/>
      <c r="G41" s="3"/>
      <c r="H41" s="3"/>
      <c r="I41" s="4"/>
    </row>
    <row r="42" spans="1:9" x14ac:dyDescent="0.25">
      <c r="A42" s="10"/>
      <c r="B42" s="3"/>
      <c r="C42" s="3"/>
      <c r="D42" s="3"/>
      <c r="E42" s="3"/>
      <c r="F42" s="3"/>
      <c r="G42" s="3"/>
      <c r="H42" s="3"/>
      <c r="I42" s="4"/>
    </row>
    <row r="43" spans="1:9" x14ac:dyDescent="0.25">
      <c r="A43" s="10"/>
      <c r="B43" s="3"/>
      <c r="C43" s="3"/>
      <c r="D43" s="3"/>
      <c r="E43" s="3"/>
      <c r="F43" s="3"/>
      <c r="G43" s="3"/>
      <c r="H43" s="3"/>
      <c r="I43" s="4"/>
    </row>
    <row r="44" spans="1:9" x14ac:dyDescent="0.25">
      <c r="A44" s="10"/>
      <c r="B44" s="3"/>
      <c r="C44" s="3"/>
      <c r="D44" s="3"/>
      <c r="E44" s="3"/>
      <c r="F44" s="3"/>
      <c r="G44" s="3"/>
      <c r="H44" s="3"/>
      <c r="I44" s="4"/>
    </row>
    <row r="45" spans="1:9" x14ac:dyDescent="0.25">
      <c r="A45" s="10"/>
      <c r="B45" s="3"/>
      <c r="C45" s="3"/>
      <c r="D45" s="3"/>
      <c r="E45" s="3"/>
      <c r="F45" s="3"/>
      <c r="G45" s="3"/>
      <c r="H45" s="3"/>
      <c r="I45" s="4"/>
    </row>
    <row r="46" spans="1:9" x14ac:dyDescent="0.25">
      <c r="A46" s="10"/>
      <c r="B46" s="3"/>
      <c r="C46" s="3"/>
      <c r="D46" s="3"/>
      <c r="E46" s="3"/>
      <c r="F46" s="3"/>
      <c r="G46" s="3"/>
      <c r="H46" s="3"/>
      <c r="I46" s="4"/>
    </row>
    <row r="47" spans="1:9" x14ac:dyDescent="0.25">
      <c r="A47" s="10"/>
      <c r="B47" s="3"/>
      <c r="C47" s="3"/>
      <c r="D47" s="3"/>
      <c r="E47" s="3"/>
      <c r="F47" s="3"/>
      <c r="G47" s="3"/>
      <c r="H47" s="3"/>
      <c r="I47" s="4"/>
    </row>
    <row r="48" spans="1:9" x14ac:dyDescent="0.25">
      <c r="A48" s="10"/>
      <c r="B48" s="3"/>
      <c r="C48" s="3"/>
      <c r="D48" s="3"/>
      <c r="E48" s="3"/>
      <c r="F48" s="3"/>
      <c r="G48" s="3"/>
      <c r="H48" s="3"/>
      <c r="I48" s="4"/>
    </row>
    <row r="49" spans="1:9" x14ac:dyDescent="0.25">
      <c r="A49" s="10"/>
      <c r="B49" s="3"/>
      <c r="C49" s="3"/>
      <c r="D49" s="3"/>
      <c r="E49" s="3"/>
      <c r="F49" s="3"/>
      <c r="G49" s="3"/>
      <c r="H49" s="3"/>
      <c r="I49" s="4"/>
    </row>
    <row r="50" spans="1:9" x14ac:dyDescent="0.25">
      <c r="A50" s="10"/>
      <c r="B50" s="3"/>
      <c r="C50" s="3"/>
      <c r="D50" s="3"/>
      <c r="E50" s="3"/>
      <c r="F50" s="3"/>
      <c r="G50" s="3"/>
      <c r="H50" s="3"/>
      <c r="I50" s="4"/>
    </row>
    <row r="51" spans="1:9" x14ac:dyDescent="0.25">
      <c r="A51" s="10"/>
      <c r="B51" s="3"/>
      <c r="C51" s="3"/>
      <c r="D51" s="3"/>
      <c r="E51" s="3"/>
      <c r="F51" s="3"/>
      <c r="G51" s="3"/>
      <c r="H51" s="3"/>
      <c r="I51" s="4"/>
    </row>
    <row r="52" spans="1:9" x14ac:dyDescent="0.25">
      <c r="A52" s="10"/>
      <c r="B52" s="3"/>
      <c r="C52" s="3"/>
      <c r="D52" s="3"/>
      <c r="E52" s="3"/>
      <c r="F52" s="3"/>
      <c r="G52" s="3"/>
      <c r="H52" s="3"/>
      <c r="I52" s="4"/>
    </row>
    <row r="53" spans="1:9" ht="15.75" thickBot="1" x14ac:dyDescent="0.3">
      <c r="A53" s="11"/>
      <c r="B53" s="5"/>
      <c r="C53" s="5"/>
      <c r="D53" s="5"/>
      <c r="E53" s="5"/>
      <c r="F53" s="5"/>
      <c r="G53" s="5"/>
      <c r="H53" s="5"/>
      <c r="I53" s="6"/>
    </row>
  </sheetData>
  <mergeCells count="9">
    <mergeCell ref="A1:I1"/>
    <mergeCell ref="A2:I2"/>
    <mergeCell ref="A3:I3"/>
    <mergeCell ref="A4:I4"/>
    <mergeCell ref="A10:I10"/>
    <mergeCell ref="A8:I8"/>
    <mergeCell ref="A5:I5"/>
    <mergeCell ref="A6:I6"/>
    <mergeCell ref="A7:I7"/>
  </mergeCells>
  <printOptions horizontalCentered="1"/>
  <pageMargins left="0.19685039370078741" right="0.19685039370078741" top="0.39370078740157483" bottom="0.39370078740157483" header="0.31496062992125984" footer="0.31496062992125984"/>
  <pageSetup paperSize="258"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R55"/>
  <sheetViews>
    <sheetView zoomScale="90" zoomScaleNormal="90" workbookViewId="0">
      <selection activeCell="A11" sqref="A11"/>
    </sheetView>
  </sheetViews>
  <sheetFormatPr baseColWidth="10" defaultRowHeight="15" x14ac:dyDescent="0.25"/>
  <cols>
    <col min="1" max="1" width="3.7109375" customWidth="1"/>
    <col min="2" max="2" width="7.7109375" customWidth="1"/>
    <col min="3" max="3" width="24.7109375" customWidth="1"/>
    <col min="4" max="4" width="18.7109375" customWidth="1"/>
    <col min="5" max="5" width="16.7109375" customWidth="1"/>
    <col min="6" max="18" width="10.7109375" customWidth="1"/>
  </cols>
  <sheetData>
    <row r="1" spans="1:18" ht="15.75" x14ac:dyDescent="0.25">
      <c r="A1" s="83" t="s">
        <v>0</v>
      </c>
      <c r="B1" s="83"/>
      <c r="C1" s="83"/>
      <c r="D1" s="83"/>
      <c r="E1" s="83"/>
      <c r="F1" s="83"/>
      <c r="G1" s="83"/>
      <c r="H1" s="83"/>
      <c r="I1" s="83"/>
      <c r="J1" s="83"/>
      <c r="K1" s="83"/>
      <c r="L1" s="83"/>
      <c r="M1" s="83"/>
      <c r="N1" s="83"/>
      <c r="O1" s="83"/>
      <c r="P1" s="83"/>
      <c r="Q1" s="83"/>
      <c r="R1" s="83"/>
    </row>
    <row r="2" spans="1:18" ht="15.75" x14ac:dyDescent="0.25">
      <c r="A2" s="83" t="s">
        <v>1</v>
      </c>
      <c r="B2" s="83"/>
      <c r="C2" s="83"/>
      <c r="D2" s="83"/>
      <c r="E2" s="83"/>
      <c r="F2" s="83"/>
      <c r="G2" s="83"/>
      <c r="H2" s="83"/>
      <c r="I2" s="83"/>
      <c r="J2" s="83"/>
      <c r="K2" s="83"/>
      <c r="L2" s="83"/>
      <c r="M2" s="83"/>
      <c r="N2" s="83"/>
      <c r="O2" s="83"/>
      <c r="P2" s="83"/>
      <c r="Q2" s="83"/>
      <c r="R2" s="83"/>
    </row>
    <row r="3" spans="1:18" ht="15.75" x14ac:dyDescent="0.25">
      <c r="A3" s="84" t="s">
        <v>2</v>
      </c>
      <c r="B3" s="84"/>
      <c r="C3" s="84"/>
      <c r="D3" s="84"/>
      <c r="E3" s="84"/>
      <c r="F3" s="84"/>
      <c r="G3" s="84"/>
      <c r="H3" s="84"/>
      <c r="I3" s="84"/>
      <c r="J3" s="84"/>
      <c r="K3" s="84"/>
      <c r="L3" s="84"/>
      <c r="M3" s="84"/>
      <c r="N3" s="84"/>
      <c r="O3" s="84"/>
      <c r="P3" s="84"/>
      <c r="Q3" s="84"/>
      <c r="R3" s="84"/>
    </row>
    <row r="4" spans="1:18" ht="15.75" x14ac:dyDescent="0.25">
      <c r="A4" s="83" t="s">
        <v>3</v>
      </c>
      <c r="B4" s="83"/>
      <c r="C4" s="83"/>
      <c r="D4" s="83"/>
      <c r="E4" s="83"/>
      <c r="F4" s="83"/>
      <c r="G4" s="83"/>
      <c r="H4" s="83"/>
      <c r="I4" s="83"/>
      <c r="J4" s="83"/>
      <c r="K4" s="83"/>
      <c r="L4" s="83"/>
      <c r="M4" s="83"/>
      <c r="N4" s="83"/>
      <c r="O4" s="83"/>
      <c r="P4" s="83"/>
      <c r="Q4" s="83"/>
      <c r="R4" s="83"/>
    </row>
    <row r="5" spans="1:18" ht="15.75" x14ac:dyDescent="0.25">
      <c r="A5" s="83" t="s">
        <v>4</v>
      </c>
      <c r="B5" s="83"/>
      <c r="C5" s="83"/>
      <c r="D5" s="83"/>
      <c r="E5" s="83"/>
      <c r="F5" s="83"/>
      <c r="G5" s="83"/>
      <c r="H5" s="83"/>
      <c r="I5" s="83"/>
      <c r="J5" s="83"/>
      <c r="K5" s="83"/>
      <c r="L5" s="83"/>
      <c r="M5" s="83"/>
      <c r="N5" s="83"/>
      <c r="O5" s="83"/>
      <c r="P5" s="83"/>
      <c r="Q5" s="83"/>
      <c r="R5" s="83"/>
    </row>
    <row r="6" spans="1:18" ht="15.75" x14ac:dyDescent="0.25">
      <c r="A6" s="83" t="s">
        <v>5</v>
      </c>
      <c r="B6" s="83"/>
      <c r="C6" s="83"/>
      <c r="D6" s="83"/>
      <c r="E6" s="83"/>
      <c r="F6" s="83"/>
      <c r="G6" s="83"/>
      <c r="H6" s="83"/>
      <c r="I6" s="83"/>
      <c r="J6" s="83"/>
      <c r="K6" s="83"/>
      <c r="L6" s="83"/>
      <c r="M6" s="83"/>
      <c r="N6" s="83"/>
      <c r="O6" s="83"/>
      <c r="P6" s="83"/>
      <c r="Q6" s="83"/>
      <c r="R6" s="83"/>
    </row>
    <row r="7" spans="1:18" ht="15.75" x14ac:dyDescent="0.25">
      <c r="A7" s="83" t="s">
        <v>6</v>
      </c>
      <c r="B7" s="83"/>
      <c r="C7" s="83"/>
      <c r="D7" s="83"/>
      <c r="E7" s="83"/>
      <c r="F7" s="83"/>
      <c r="G7" s="83"/>
      <c r="H7" s="83"/>
      <c r="I7" s="83"/>
      <c r="J7" s="83"/>
      <c r="K7" s="83"/>
      <c r="L7" s="83"/>
      <c r="M7" s="83"/>
      <c r="N7" s="83"/>
      <c r="O7" s="83"/>
      <c r="P7" s="83"/>
      <c r="Q7" s="83"/>
      <c r="R7" s="83"/>
    </row>
    <row r="8" spans="1:18" ht="15.75" x14ac:dyDescent="0.25">
      <c r="A8" s="83" t="s">
        <v>96</v>
      </c>
      <c r="B8" s="83"/>
      <c r="C8" s="83"/>
      <c r="D8" s="83"/>
      <c r="E8" s="83"/>
      <c r="F8" s="83"/>
      <c r="G8" s="83"/>
      <c r="H8" s="83"/>
      <c r="I8" s="83"/>
      <c r="J8" s="83"/>
      <c r="K8" s="83"/>
      <c r="L8" s="83"/>
      <c r="M8" s="83"/>
      <c r="N8" s="83"/>
      <c r="O8" s="83"/>
      <c r="P8" s="83"/>
      <c r="Q8" s="83"/>
      <c r="R8" s="83"/>
    </row>
    <row r="9" spans="1:18" ht="15.75" x14ac:dyDescent="0.25">
      <c r="A9" s="39"/>
      <c r="B9" s="39"/>
      <c r="C9" s="39"/>
      <c r="D9" s="39"/>
      <c r="E9" s="39"/>
      <c r="F9" s="39"/>
      <c r="G9" s="39"/>
      <c r="H9" s="39"/>
      <c r="I9" s="39"/>
      <c r="J9" s="39"/>
      <c r="K9" s="39"/>
      <c r="L9" s="39"/>
      <c r="M9" s="39"/>
      <c r="N9" s="39"/>
      <c r="O9" s="39"/>
      <c r="P9" s="39"/>
      <c r="Q9" s="39"/>
      <c r="R9" s="39"/>
    </row>
    <row r="10" spans="1:18" ht="21" customHeight="1" thickBot="1" x14ac:dyDescent="0.3">
      <c r="A10" s="86" t="s">
        <v>115</v>
      </c>
      <c r="B10" s="86"/>
      <c r="C10" s="86"/>
      <c r="D10" s="86"/>
      <c r="E10" s="86"/>
      <c r="F10" s="86"/>
      <c r="G10" s="86"/>
      <c r="H10" s="86"/>
      <c r="I10" s="86"/>
      <c r="J10" s="86"/>
      <c r="K10" s="86"/>
      <c r="L10" s="86"/>
      <c r="M10" s="86"/>
      <c r="N10" s="86"/>
      <c r="O10" s="86"/>
      <c r="P10" s="86"/>
      <c r="Q10" s="86"/>
      <c r="R10" s="86"/>
    </row>
    <row r="11" spans="1:18" ht="33.75" x14ac:dyDescent="0.25">
      <c r="A11" s="48" t="s">
        <v>58</v>
      </c>
      <c r="B11" s="49" t="s">
        <v>59</v>
      </c>
      <c r="C11" s="40" t="s">
        <v>87</v>
      </c>
      <c r="D11" s="49" t="s">
        <v>54</v>
      </c>
      <c r="E11" s="49" t="s">
        <v>55</v>
      </c>
      <c r="F11" s="43" t="s">
        <v>86</v>
      </c>
      <c r="G11" s="43" t="s">
        <v>60</v>
      </c>
      <c r="H11" s="43" t="s">
        <v>65</v>
      </c>
      <c r="I11" s="43" t="s">
        <v>61</v>
      </c>
      <c r="J11" s="43" t="s">
        <v>62</v>
      </c>
      <c r="K11" s="43" t="s">
        <v>63</v>
      </c>
      <c r="L11" s="43" t="s">
        <v>64</v>
      </c>
      <c r="M11" s="44" t="s">
        <v>70</v>
      </c>
      <c r="N11" s="44" t="s">
        <v>88</v>
      </c>
      <c r="O11" s="43" t="s">
        <v>66</v>
      </c>
      <c r="P11" s="43" t="s">
        <v>67</v>
      </c>
      <c r="Q11" s="43" t="s">
        <v>68</v>
      </c>
      <c r="R11" s="45" t="s">
        <v>69</v>
      </c>
    </row>
    <row r="12" spans="1:18" x14ac:dyDescent="0.25">
      <c r="A12" s="10"/>
      <c r="B12" s="3"/>
      <c r="C12" s="3"/>
      <c r="D12" s="3"/>
      <c r="E12" s="3"/>
      <c r="F12" s="3"/>
      <c r="G12" s="3"/>
      <c r="H12" s="3"/>
      <c r="I12" s="3"/>
      <c r="J12" s="3"/>
      <c r="K12" s="3"/>
      <c r="L12" s="3"/>
      <c r="M12" s="3"/>
      <c r="N12" s="3"/>
      <c r="O12" s="3"/>
      <c r="P12" s="3"/>
      <c r="Q12" s="3"/>
      <c r="R12" s="4"/>
    </row>
    <row r="13" spans="1:18" x14ac:dyDescent="0.25">
      <c r="A13" s="10"/>
      <c r="B13" s="3"/>
      <c r="C13" s="3"/>
      <c r="D13" s="3"/>
      <c r="E13" s="3"/>
      <c r="F13" s="3"/>
      <c r="G13" s="3"/>
      <c r="H13" s="3"/>
      <c r="I13" s="3"/>
      <c r="J13" s="3"/>
      <c r="K13" s="3"/>
      <c r="L13" s="3"/>
      <c r="M13" s="3"/>
      <c r="N13" s="3"/>
      <c r="O13" s="3"/>
      <c r="P13" s="3"/>
      <c r="Q13" s="3"/>
      <c r="R13" s="4"/>
    </row>
    <row r="14" spans="1:18" x14ac:dyDescent="0.25">
      <c r="A14" s="10"/>
      <c r="B14" s="3"/>
      <c r="C14" s="3"/>
      <c r="D14" s="3"/>
      <c r="E14" s="3"/>
      <c r="F14" s="3"/>
      <c r="G14" s="3"/>
      <c r="H14" s="3"/>
      <c r="I14" s="3"/>
      <c r="J14" s="3"/>
      <c r="K14" s="3"/>
      <c r="L14" s="3"/>
      <c r="M14" s="3"/>
      <c r="N14" s="3"/>
      <c r="O14" s="3"/>
      <c r="P14" s="3"/>
      <c r="Q14" s="3"/>
      <c r="R14" s="4"/>
    </row>
    <row r="15" spans="1:18" x14ac:dyDescent="0.25">
      <c r="A15" s="10"/>
      <c r="B15" s="3"/>
      <c r="C15" s="3"/>
      <c r="D15" s="3"/>
      <c r="E15" s="3"/>
      <c r="F15" s="3"/>
      <c r="G15" s="3"/>
      <c r="H15" s="3"/>
      <c r="I15" s="3"/>
      <c r="J15" s="3"/>
      <c r="K15" s="3"/>
      <c r="L15" s="3"/>
      <c r="M15" s="3"/>
      <c r="N15" s="3"/>
      <c r="O15" s="3"/>
      <c r="P15" s="3"/>
      <c r="Q15" s="3"/>
      <c r="R15" s="4"/>
    </row>
    <row r="16" spans="1:18" x14ac:dyDescent="0.25">
      <c r="A16" s="10"/>
      <c r="B16" s="3"/>
      <c r="C16" s="3"/>
      <c r="D16" s="3"/>
      <c r="E16" s="3"/>
      <c r="F16" s="3"/>
      <c r="G16" s="3"/>
      <c r="H16" s="3"/>
      <c r="I16" s="3"/>
      <c r="J16" s="3"/>
      <c r="K16" s="3"/>
      <c r="L16" s="3"/>
      <c r="M16" s="3"/>
      <c r="N16" s="3"/>
      <c r="O16" s="3"/>
      <c r="P16" s="3"/>
      <c r="Q16" s="3"/>
      <c r="R16" s="4"/>
    </row>
    <row r="17" spans="1:18" x14ac:dyDescent="0.25">
      <c r="A17" s="10"/>
      <c r="B17" s="3"/>
      <c r="C17" s="3"/>
      <c r="D17" s="3"/>
      <c r="E17" s="3"/>
      <c r="F17" s="3"/>
      <c r="G17" s="3"/>
      <c r="H17" s="3"/>
      <c r="I17" s="3"/>
      <c r="J17" s="3"/>
      <c r="K17" s="3"/>
      <c r="L17" s="3"/>
      <c r="M17" s="3"/>
      <c r="N17" s="3"/>
      <c r="O17" s="3"/>
      <c r="P17" s="3"/>
      <c r="Q17" s="3"/>
      <c r="R17" s="4"/>
    </row>
    <row r="18" spans="1:18" x14ac:dyDescent="0.25">
      <c r="A18" s="10"/>
      <c r="B18" s="3"/>
      <c r="C18" s="3"/>
      <c r="D18" s="3"/>
      <c r="E18" s="3"/>
      <c r="F18" s="3"/>
      <c r="G18" s="3"/>
      <c r="H18" s="3"/>
      <c r="I18" s="3"/>
      <c r="J18" s="3"/>
      <c r="K18" s="3"/>
      <c r="L18" s="3"/>
      <c r="M18" s="3"/>
      <c r="N18" s="3"/>
      <c r="O18" s="3"/>
      <c r="P18" s="3"/>
      <c r="Q18" s="3"/>
      <c r="R18" s="4"/>
    </row>
    <row r="19" spans="1:18" x14ac:dyDescent="0.25">
      <c r="A19" s="10"/>
      <c r="B19" s="3"/>
      <c r="C19" s="3"/>
      <c r="D19" s="3"/>
      <c r="E19" s="3"/>
      <c r="F19" s="3"/>
      <c r="G19" s="3"/>
      <c r="H19" s="3"/>
      <c r="I19" s="3"/>
      <c r="J19" s="3"/>
      <c r="K19" s="3"/>
      <c r="L19" s="3"/>
      <c r="M19" s="3"/>
      <c r="N19" s="3"/>
      <c r="O19" s="3"/>
      <c r="P19" s="3"/>
      <c r="Q19" s="3"/>
      <c r="R19" s="4"/>
    </row>
    <row r="20" spans="1:18" x14ac:dyDescent="0.25">
      <c r="A20" s="10"/>
      <c r="B20" s="3"/>
      <c r="C20" s="3"/>
      <c r="D20" s="3"/>
      <c r="E20" s="3"/>
      <c r="F20" s="3"/>
      <c r="G20" s="3"/>
      <c r="H20" s="3"/>
      <c r="I20" s="3"/>
      <c r="J20" s="3"/>
      <c r="K20" s="3"/>
      <c r="L20" s="3"/>
      <c r="M20" s="3"/>
      <c r="N20" s="3"/>
      <c r="O20" s="3"/>
      <c r="P20" s="3"/>
      <c r="Q20" s="3"/>
      <c r="R20" s="4"/>
    </row>
    <row r="21" spans="1:18" x14ac:dyDescent="0.25">
      <c r="A21" s="10"/>
      <c r="B21" s="3"/>
      <c r="C21" s="3"/>
      <c r="D21" s="3"/>
      <c r="E21" s="3"/>
      <c r="F21" s="3"/>
      <c r="G21" s="3"/>
      <c r="H21" s="3"/>
      <c r="I21" s="3"/>
      <c r="J21" s="3"/>
      <c r="K21" s="3"/>
      <c r="L21" s="3"/>
      <c r="M21" s="3"/>
      <c r="N21" s="3"/>
      <c r="O21" s="3"/>
      <c r="P21" s="3"/>
      <c r="Q21" s="3"/>
      <c r="R21" s="4"/>
    </row>
    <row r="22" spans="1:18" x14ac:dyDescent="0.25">
      <c r="A22" s="10"/>
      <c r="B22" s="3"/>
      <c r="C22" s="3"/>
      <c r="D22" s="3"/>
      <c r="E22" s="3"/>
      <c r="F22" s="3"/>
      <c r="G22" s="3"/>
      <c r="H22" s="3"/>
      <c r="I22" s="3"/>
      <c r="J22" s="3"/>
      <c r="K22" s="3"/>
      <c r="L22" s="3"/>
      <c r="M22" s="3"/>
      <c r="N22" s="3"/>
      <c r="O22" s="3"/>
      <c r="P22" s="3"/>
      <c r="Q22" s="3"/>
      <c r="R22" s="4"/>
    </row>
    <row r="23" spans="1:18" x14ac:dyDescent="0.25">
      <c r="A23" s="10"/>
      <c r="B23" s="3"/>
      <c r="C23" s="3"/>
      <c r="D23" s="3"/>
      <c r="E23" s="3"/>
      <c r="F23" s="3"/>
      <c r="G23" s="3"/>
      <c r="H23" s="3"/>
      <c r="I23" s="3"/>
      <c r="J23" s="3"/>
      <c r="K23" s="3"/>
      <c r="L23" s="3"/>
      <c r="M23" s="3"/>
      <c r="N23" s="3"/>
      <c r="O23" s="3"/>
      <c r="P23" s="3"/>
      <c r="Q23" s="3"/>
      <c r="R23" s="4"/>
    </row>
    <row r="24" spans="1:18" x14ac:dyDescent="0.25">
      <c r="A24" s="10"/>
      <c r="B24" s="3"/>
      <c r="C24" s="3"/>
      <c r="D24" s="3"/>
      <c r="E24" s="3"/>
      <c r="F24" s="3"/>
      <c r="G24" s="3"/>
      <c r="H24" s="3"/>
      <c r="I24" s="3"/>
      <c r="J24" s="3"/>
      <c r="K24" s="3"/>
      <c r="L24" s="3"/>
      <c r="M24" s="3"/>
      <c r="N24" s="3"/>
      <c r="O24" s="3"/>
      <c r="P24" s="3"/>
      <c r="Q24" s="3"/>
      <c r="R24" s="4"/>
    </row>
    <row r="25" spans="1:18" x14ac:dyDescent="0.25">
      <c r="A25" s="10"/>
      <c r="B25" s="3"/>
      <c r="C25" s="3"/>
      <c r="D25" s="3"/>
      <c r="E25" s="3"/>
      <c r="F25" s="3"/>
      <c r="G25" s="3"/>
      <c r="H25" s="3"/>
      <c r="I25" s="3"/>
      <c r="J25" s="3"/>
      <c r="K25" s="3"/>
      <c r="L25" s="3"/>
      <c r="M25" s="3"/>
      <c r="N25" s="3"/>
      <c r="O25" s="3"/>
      <c r="P25" s="3"/>
      <c r="Q25" s="3"/>
      <c r="R25" s="4"/>
    </row>
    <row r="26" spans="1:18" x14ac:dyDescent="0.25">
      <c r="A26" s="10"/>
      <c r="B26" s="3"/>
      <c r="C26" s="3"/>
      <c r="D26" s="3"/>
      <c r="E26" s="3"/>
      <c r="F26" s="3"/>
      <c r="G26" s="3"/>
      <c r="H26" s="3"/>
      <c r="I26" s="3"/>
      <c r="J26" s="3"/>
      <c r="K26" s="3"/>
      <c r="L26" s="3"/>
      <c r="M26" s="3"/>
      <c r="N26" s="3"/>
      <c r="O26" s="3"/>
      <c r="P26" s="3"/>
      <c r="Q26" s="3"/>
      <c r="R26" s="4"/>
    </row>
    <row r="27" spans="1:18" x14ac:dyDescent="0.25">
      <c r="A27" s="10"/>
      <c r="B27" s="3"/>
      <c r="C27" s="3"/>
      <c r="D27" s="3"/>
      <c r="E27" s="3"/>
      <c r="F27" s="3"/>
      <c r="G27" s="3"/>
      <c r="H27" s="3"/>
      <c r="I27" s="3"/>
      <c r="J27" s="3"/>
      <c r="K27" s="3"/>
      <c r="L27" s="3"/>
      <c r="M27" s="3"/>
      <c r="N27" s="3"/>
      <c r="O27" s="3"/>
      <c r="P27" s="3"/>
      <c r="Q27" s="3"/>
      <c r="R27" s="4"/>
    </row>
    <row r="28" spans="1:18" x14ac:dyDescent="0.25">
      <c r="A28" s="10"/>
      <c r="B28" s="3"/>
      <c r="C28" s="3"/>
      <c r="D28" s="3"/>
      <c r="E28" s="3"/>
      <c r="F28" s="3"/>
      <c r="G28" s="3"/>
      <c r="H28" s="3"/>
      <c r="I28" s="3"/>
      <c r="J28" s="3"/>
      <c r="K28" s="3"/>
      <c r="L28" s="3"/>
      <c r="M28" s="3"/>
      <c r="N28" s="3"/>
      <c r="O28" s="3"/>
      <c r="P28" s="3"/>
      <c r="Q28" s="3"/>
      <c r="R28" s="4"/>
    </row>
    <row r="29" spans="1:18" x14ac:dyDescent="0.25">
      <c r="A29" s="10"/>
      <c r="B29" s="3"/>
      <c r="C29" s="3"/>
      <c r="D29" s="3"/>
      <c r="E29" s="3"/>
      <c r="F29" s="3"/>
      <c r="G29" s="3"/>
      <c r="H29" s="3"/>
      <c r="I29" s="3"/>
      <c r="J29" s="3"/>
      <c r="K29" s="3"/>
      <c r="L29" s="3"/>
      <c r="M29" s="3"/>
      <c r="N29" s="3"/>
      <c r="O29" s="3"/>
      <c r="P29" s="3"/>
      <c r="Q29" s="3"/>
      <c r="R29" s="4"/>
    </row>
    <row r="30" spans="1:18" x14ac:dyDescent="0.25">
      <c r="A30" s="10"/>
      <c r="B30" s="3"/>
      <c r="C30" s="3"/>
      <c r="D30" s="3"/>
      <c r="E30" s="3"/>
      <c r="F30" s="3"/>
      <c r="G30" s="3"/>
      <c r="H30" s="3"/>
      <c r="I30" s="3"/>
      <c r="J30" s="3"/>
      <c r="K30" s="3"/>
      <c r="L30" s="3"/>
      <c r="M30" s="3"/>
      <c r="N30" s="3"/>
      <c r="O30" s="3"/>
      <c r="P30" s="3"/>
      <c r="Q30" s="3"/>
      <c r="R30" s="4"/>
    </row>
    <row r="31" spans="1:18" x14ac:dyDescent="0.25">
      <c r="A31" s="10"/>
      <c r="B31" s="3"/>
      <c r="C31" s="3"/>
      <c r="D31" s="3"/>
      <c r="E31" s="3"/>
      <c r="F31" s="3"/>
      <c r="G31" s="3"/>
      <c r="H31" s="3"/>
      <c r="I31" s="3"/>
      <c r="J31" s="3"/>
      <c r="K31" s="3"/>
      <c r="L31" s="3"/>
      <c r="M31" s="3"/>
      <c r="N31" s="3"/>
      <c r="O31" s="3"/>
      <c r="P31" s="3"/>
      <c r="Q31" s="3"/>
      <c r="R31" s="4"/>
    </row>
    <row r="32" spans="1:18" x14ac:dyDescent="0.25">
      <c r="A32" s="10"/>
      <c r="B32" s="3"/>
      <c r="C32" s="3"/>
      <c r="D32" s="3"/>
      <c r="E32" s="3"/>
      <c r="F32" s="3"/>
      <c r="G32" s="3"/>
      <c r="H32" s="3"/>
      <c r="I32" s="3"/>
      <c r="J32" s="3"/>
      <c r="K32" s="3"/>
      <c r="L32" s="3"/>
      <c r="M32" s="3"/>
      <c r="N32" s="3"/>
      <c r="O32" s="3"/>
      <c r="P32" s="3"/>
      <c r="Q32" s="3"/>
      <c r="R32" s="4"/>
    </row>
    <row r="33" spans="1:18" x14ac:dyDescent="0.25">
      <c r="A33" s="10"/>
      <c r="B33" s="3"/>
      <c r="C33" s="3"/>
      <c r="D33" s="3"/>
      <c r="E33" s="3"/>
      <c r="F33" s="3"/>
      <c r="G33" s="3"/>
      <c r="H33" s="3"/>
      <c r="I33" s="3"/>
      <c r="J33" s="3"/>
      <c r="K33" s="3"/>
      <c r="L33" s="3"/>
      <c r="M33" s="3"/>
      <c r="N33" s="3"/>
      <c r="O33" s="3"/>
      <c r="P33" s="3"/>
      <c r="Q33" s="3"/>
      <c r="R33" s="4"/>
    </row>
    <row r="34" spans="1:18" x14ac:dyDescent="0.25">
      <c r="A34" s="10"/>
      <c r="B34" s="3"/>
      <c r="C34" s="3"/>
      <c r="D34" s="3"/>
      <c r="E34" s="3"/>
      <c r="F34" s="3"/>
      <c r="G34" s="3"/>
      <c r="H34" s="3"/>
      <c r="I34" s="3"/>
      <c r="J34" s="3"/>
      <c r="K34" s="3"/>
      <c r="L34" s="3"/>
      <c r="M34" s="3"/>
      <c r="N34" s="3"/>
      <c r="O34" s="3"/>
      <c r="P34" s="3"/>
      <c r="Q34" s="3"/>
      <c r="R34" s="4"/>
    </row>
    <row r="35" spans="1:18" x14ac:dyDescent="0.25">
      <c r="A35" s="10"/>
      <c r="B35" s="3"/>
      <c r="C35" s="3"/>
      <c r="D35" s="3"/>
      <c r="E35" s="3"/>
      <c r="F35" s="3"/>
      <c r="G35" s="3"/>
      <c r="H35" s="3"/>
      <c r="I35" s="3"/>
      <c r="J35" s="3"/>
      <c r="K35" s="3"/>
      <c r="L35" s="3"/>
      <c r="M35" s="3"/>
      <c r="N35" s="3"/>
      <c r="O35" s="3"/>
      <c r="P35" s="3"/>
      <c r="Q35" s="3"/>
      <c r="R35" s="4"/>
    </row>
    <row r="36" spans="1:18" x14ac:dyDescent="0.25">
      <c r="A36" s="10"/>
      <c r="B36" s="3"/>
      <c r="C36" s="3"/>
      <c r="D36" s="3"/>
      <c r="E36" s="3"/>
      <c r="F36" s="3"/>
      <c r="G36" s="3"/>
      <c r="H36" s="3"/>
      <c r="I36" s="3"/>
      <c r="J36" s="3"/>
      <c r="K36" s="3"/>
      <c r="L36" s="3"/>
      <c r="M36" s="3"/>
      <c r="N36" s="3"/>
      <c r="O36" s="3"/>
      <c r="P36" s="3"/>
      <c r="Q36" s="3"/>
      <c r="R36" s="4"/>
    </row>
    <row r="37" spans="1:18" x14ac:dyDescent="0.25">
      <c r="A37" s="10"/>
      <c r="B37" s="3"/>
      <c r="C37" s="3"/>
      <c r="D37" s="3"/>
      <c r="E37" s="3"/>
      <c r="F37" s="3"/>
      <c r="G37" s="3"/>
      <c r="H37" s="3"/>
      <c r="I37" s="3"/>
      <c r="J37" s="3"/>
      <c r="K37" s="3"/>
      <c r="L37" s="3"/>
      <c r="M37" s="3"/>
      <c r="N37" s="3"/>
      <c r="O37" s="3"/>
      <c r="P37" s="3"/>
      <c r="Q37" s="3"/>
      <c r="R37" s="4"/>
    </row>
    <row r="38" spans="1:18" x14ac:dyDescent="0.25">
      <c r="A38" s="10"/>
      <c r="B38" s="3"/>
      <c r="C38" s="3"/>
      <c r="D38" s="3"/>
      <c r="E38" s="3"/>
      <c r="F38" s="3"/>
      <c r="G38" s="3"/>
      <c r="H38" s="3"/>
      <c r="I38" s="3"/>
      <c r="J38" s="3"/>
      <c r="K38" s="3"/>
      <c r="L38" s="3"/>
      <c r="M38" s="3"/>
      <c r="N38" s="3"/>
      <c r="O38" s="3"/>
      <c r="P38" s="3"/>
      <c r="Q38" s="3"/>
      <c r="R38" s="4"/>
    </row>
    <row r="39" spans="1:18" x14ac:dyDescent="0.25">
      <c r="A39" s="10"/>
      <c r="B39" s="3"/>
      <c r="C39" s="3"/>
      <c r="D39" s="3"/>
      <c r="E39" s="3"/>
      <c r="F39" s="3"/>
      <c r="G39" s="3"/>
      <c r="H39" s="3"/>
      <c r="I39" s="3"/>
      <c r="J39" s="3"/>
      <c r="K39" s="3"/>
      <c r="L39" s="3"/>
      <c r="M39" s="3"/>
      <c r="N39" s="3"/>
      <c r="O39" s="3"/>
      <c r="P39" s="3"/>
      <c r="Q39" s="3"/>
      <c r="R39" s="4"/>
    </row>
    <row r="40" spans="1:18" x14ac:dyDescent="0.25">
      <c r="A40" s="10"/>
      <c r="B40" s="3"/>
      <c r="C40" s="3"/>
      <c r="D40" s="3"/>
      <c r="E40" s="3"/>
      <c r="F40" s="3"/>
      <c r="G40" s="3"/>
      <c r="H40" s="3"/>
      <c r="I40" s="3"/>
      <c r="J40" s="3"/>
      <c r="K40" s="3"/>
      <c r="L40" s="3"/>
      <c r="M40" s="3"/>
      <c r="N40" s="3"/>
      <c r="O40" s="3"/>
      <c r="P40" s="3"/>
      <c r="Q40" s="3"/>
      <c r="R40" s="4"/>
    </row>
    <row r="41" spans="1:18" x14ac:dyDescent="0.25">
      <c r="A41" s="10"/>
      <c r="B41" s="3"/>
      <c r="C41" s="3"/>
      <c r="D41" s="3"/>
      <c r="E41" s="3"/>
      <c r="F41" s="3"/>
      <c r="G41" s="3"/>
      <c r="H41" s="3"/>
      <c r="I41" s="3"/>
      <c r="J41" s="3"/>
      <c r="K41" s="3"/>
      <c r="L41" s="3"/>
      <c r="M41" s="3"/>
      <c r="N41" s="3"/>
      <c r="O41" s="3"/>
      <c r="P41" s="3"/>
      <c r="Q41" s="3"/>
      <c r="R41" s="4"/>
    </row>
    <row r="42" spans="1:18" x14ac:dyDescent="0.25">
      <c r="A42" s="10"/>
      <c r="B42" s="3"/>
      <c r="C42" s="3"/>
      <c r="D42" s="3"/>
      <c r="E42" s="3"/>
      <c r="F42" s="3"/>
      <c r="G42" s="3"/>
      <c r="H42" s="3"/>
      <c r="I42" s="3"/>
      <c r="J42" s="3"/>
      <c r="K42" s="3"/>
      <c r="L42" s="3"/>
      <c r="M42" s="3"/>
      <c r="N42" s="3"/>
      <c r="O42" s="3"/>
      <c r="P42" s="3"/>
      <c r="Q42" s="3"/>
      <c r="R42" s="4"/>
    </row>
    <row r="43" spans="1:18" x14ac:dyDescent="0.25">
      <c r="A43" s="10"/>
      <c r="B43" s="3"/>
      <c r="C43" s="3"/>
      <c r="D43" s="3"/>
      <c r="E43" s="3"/>
      <c r="F43" s="3"/>
      <c r="G43" s="3"/>
      <c r="H43" s="3"/>
      <c r="I43" s="3"/>
      <c r="J43" s="3"/>
      <c r="K43" s="3"/>
      <c r="L43" s="3"/>
      <c r="M43" s="3"/>
      <c r="N43" s="3"/>
      <c r="O43" s="3"/>
      <c r="P43" s="3"/>
      <c r="Q43" s="3"/>
      <c r="R43" s="4"/>
    </row>
    <row r="44" spans="1:18" x14ac:dyDescent="0.25">
      <c r="A44" s="10"/>
      <c r="B44" s="3"/>
      <c r="C44" s="3"/>
      <c r="D44" s="3"/>
      <c r="E44" s="3"/>
      <c r="F44" s="3"/>
      <c r="G44" s="3"/>
      <c r="H44" s="3"/>
      <c r="I44" s="3"/>
      <c r="J44" s="3"/>
      <c r="K44" s="3"/>
      <c r="L44" s="3"/>
      <c r="M44" s="3"/>
      <c r="N44" s="3"/>
      <c r="O44" s="3"/>
      <c r="P44" s="3"/>
      <c r="Q44" s="3"/>
      <c r="R44" s="4"/>
    </row>
    <row r="45" spans="1:18" x14ac:dyDescent="0.25">
      <c r="A45" s="10"/>
      <c r="B45" s="3"/>
      <c r="C45" s="3"/>
      <c r="D45" s="3"/>
      <c r="E45" s="3"/>
      <c r="F45" s="3"/>
      <c r="G45" s="3"/>
      <c r="H45" s="3"/>
      <c r="I45" s="3"/>
      <c r="J45" s="3"/>
      <c r="K45" s="3"/>
      <c r="L45" s="3"/>
      <c r="M45" s="3"/>
      <c r="N45" s="3"/>
      <c r="O45" s="3"/>
      <c r="P45" s="3"/>
      <c r="Q45" s="3"/>
      <c r="R45" s="4"/>
    </row>
    <row r="46" spans="1:18" x14ac:dyDescent="0.25">
      <c r="A46" s="10"/>
      <c r="B46" s="3"/>
      <c r="C46" s="3"/>
      <c r="D46" s="3"/>
      <c r="E46" s="3"/>
      <c r="F46" s="3"/>
      <c r="G46" s="3"/>
      <c r="H46" s="3"/>
      <c r="I46" s="3"/>
      <c r="J46" s="3"/>
      <c r="K46" s="3"/>
      <c r="L46" s="3"/>
      <c r="M46" s="3"/>
      <c r="N46" s="3"/>
      <c r="O46" s="3"/>
      <c r="P46" s="3"/>
      <c r="Q46" s="3"/>
      <c r="R46" s="4"/>
    </row>
    <row r="47" spans="1:18" x14ac:dyDescent="0.25">
      <c r="A47" s="10"/>
      <c r="B47" s="3"/>
      <c r="C47" s="3"/>
      <c r="D47" s="3"/>
      <c r="E47" s="3"/>
      <c r="F47" s="3"/>
      <c r="G47" s="3"/>
      <c r="H47" s="3"/>
      <c r="I47" s="3"/>
      <c r="J47" s="3"/>
      <c r="K47" s="3"/>
      <c r="L47" s="3"/>
      <c r="M47" s="3"/>
      <c r="N47" s="3"/>
      <c r="O47" s="3"/>
      <c r="P47" s="3"/>
      <c r="Q47" s="3"/>
      <c r="R47" s="4"/>
    </row>
    <row r="48" spans="1:18" x14ac:dyDescent="0.25">
      <c r="A48" s="10"/>
      <c r="B48" s="3"/>
      <c r="C48" s="3"/>
      <c r="D48" s="3"/>
      <c r="E48" s="3"/>
      <c r="F48" s="3"/>
      <c r="G48" s="3"/>
      <c r="H48" s="3"/>
      <c r="I48" s="3"/>
      <c r="J48" s="3"/>
      <c r="K48" s="3"/>
      <c r="L48" s="3"/>
      <c r="M48" s="3"/>
      <c r="N48" s="3"/>
      <c r="O48" s="3"/>
      <c r="P48" s="3"/>
      <c r="Q48" s="3"/>
      <c r="R48" s="4"/>
    </row>
    <row r="49" spans="1:18" x14ac:dyDescent="0.25">
      <c r="A49" s="10"/>
      <c r="B49" s="3"/>
      <c r="C49" s="3"/>
      <c r="D49" s="3"/>
      <c r="E49" s="3"/>
      <c r="F49" s="3"/>
      <c r="G49" s="3"/>
      <c r="H49" s="3"/>
      <c r="I49" s="3"/>
      <c r="J49" s="3"/>
      <c r="K49" s="3"/>
      <c r="L49" s="3"/>
      <c r="M49" s="3"/>
      <c r="N49" s="3"/>
      <c r="O49" s="3"/>
      <c r="P49" s="3"/>
      <c r="Q49" s="3"/>
      <c r="R49" s="4"/>
    </row>
    <row r="50" spans="1:18" x14ac:dyDescent="0.25">
      <c r="A50" s="10"/>
      <c r="B50" s="3"/>
      <c r="C50" s="3"/>
      <c r="D50" s="3"/>
      <c r="E50" s="3"/>
      <c r="F50" s="3"/>
      <c r="G50" s="3"/>
      <c r="H50" s="3"/>
      <c r="I50" s="3"/>
      <c r="J50" s="3"/>
      <c r="K50" s="3"/>
      <c r="L50" s="3"/>
      <c r="M50" s="3"/>
      <c r="N50" s="3"/>
      <c r="O50" s="3"/>
      <c r="P50" s="3"/>
      <c r="Q50" s="3"/>
      <c r="R50" s="4"/>
    </row>
    <row r="51" spans="1:18" x14ac:dyDescent="0.25">
      <c r="A51" s="10"/>
      <c r="B51" s="3"/>
      <c r="C51" s="3"/>
      <c r="D51" s="3"/>
      <c r="E51" s="3"/>
      <c r="F51" s="3"/>
      <c r="G51" s="3"/>
      <c r="H51" s="3"/>
      <c r="I51" s="3"/>
      <c r="J51" s="3"/>
      <c r="K51" s="3"/>
      <c r="L51" s="3"/>
      <c r="M51" s="3"/>
      <c r="N51" s="3"/>
      <c r="O51" s="3"/>
      <c r="P51" s="3"/>
      <c r="Q51" s="3"/>
      <c r="R51" s="4"/>
    </row>
    <row r="52" spans="1:18" x14ac:dyDescent="0.25">
      <c r="A52" s="10"/>
      <c r="B52" s="3"/>
      <c r="C52" s="3"/>
      <c r="D52" s="3"/>
      <c r="E52" s="3"/>
      <c r="F52" s="3"/>
      <c r="G52" s="3"/>
      <c r="H52" s="3"/>
      <c r="I52" s="3"/>
      <c r="J52" s="3"/>
      <c r="K52" s="3"/>
      <c r="L52" s="3"/>
      <c r="M52" s="3"/>
      <c r="N52" s="3"/>
      <c r="O52" s="3"/>
      <c r="P52" s="3"/>
      <c r="Q52" s="3"/>
      <c r="R52" s="4"/>
    </row>
    <row r="53" spans="1:18" x14ac:dyDescent="0.25">
      <c r="A53" s="10"/>
      <c r="B53" s="3"/>
      <c r="C53" s="3"/>
      <c r="D53" s="3"/>
      <c r="E53" s="3"/>
      <c r="F53" s="3"/>
      <c r="G53" s="3"/>
      <c r="H53" s="3"/>
      <c r="I53" s="3"/>
      <c r="J53" s="3"/>
      <c r="K53" s="3"/>
      <c r="L53" s="3"/>
      <c r="M53" s="3"/>
      <c r="N53" s="3"/>
      <c r="O53" s="3"/>
      <c r="P53" s="3"/>
      <c r="Q53" s="3"/>
      <c r="R53" s="4"/>
    </row>
    <row r="54" spans="1:18" x14ac:dyDescent="0.25">
      <c r="A54" s="10"/>
      <c r="B54" s="3"/>
      <c r="C54" s="3"/>
      <c r="D54" s="3"/>
      <c r="E54" s="3"/>
      <c r="F54" s="3"/>
      <c r="G54" s="3"/>
      <c r="H54" s="3"/>
      <c r="I54" s="3"/>
      <c r="J54" s="3"/>
      <c r="K54" s="3"/>
      <c r="L54" s="3"/>
      <c r="M54" s="3"/>
      <c r="N54" s="3"/>
      <c r="O54" s="3"/>
      <c r="P54" s="3"/>
      <c r="Q54" s="3"/>
      <c r="R54" s="4"/>
    </row>
    <row r="55" spans="1:18" ht="15.75" thickBot="1" x14ac:dyDescent="0.3">
      <c r="A55" s="11"/>
      <c r="B55" s="5"/>
      <c r="C55" s="5"/>
      <c r="D55" s="5"/>
      <c r="E55" s="5"/>
      <c r="F55" s="5"/>
      <c r="G55" s="5"/>
      <c r="H55" s="5"/>
      <c r="I55" s="5"/>
      <c r="J55" s="5"/>
      <c r="K55" s="5"/>
      <c r="L55" s="5"/>
      <c r="M55" s="5"/>
      <c r="N55" s="5"/>
      <c r="O55" s="5"/>
      <c r="P55" s="5"/>
      <c r="Q55" s="5"/>
      <c r="R55" s="6"/>
    </row>
  </sheetData>
  <mergeCells count="9">
    <mergeCell ref="A8:R8"/>
    <mergeCell ref="A7:R7"/>
    <mergeCell ref="A10:R10"/>
    <mergeCell ref="A6:R6"/>
    <mergeCell ref="A1:R1"/>
    <mergeCell ref="A2:R2"/>
    <mergeCell ref="A3:R3"/>
    <mergeCell ref="A4:R4"/>
    <mergeCell ref="A5:R5"/>
  </mergeCells>
  <printOptions horizontalCentered="1"/>
  <pageMargins left="0.19685039370078741" right="0.19685039370078741" top="0.39370078740157483" bottom="0.39370078740157483" header="0.31496062992125984" footer="0.31496062992125984"/>
  <pageSetup paperSize="258" scale="7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K31"/>
  <sheetViews>
    <sheetView zoomScale="80" zoomScaleNormal="80" workbookViewId="0">
      <selection activeCell="A11" sqref="A11"/>
    </sheetView>
  </sheetViews>
  <sheetFormatPr baseColWidth="10" defaultRowHeight="15" x14ac:dyDescent="0.25"/>
  <cols>
    <col min="1" max="1" width="19" customWidth="1"/>
    <col min="5" max="5" width="21" customWidth="1"/>
    <col min="6" max="6" width="25.5703125" customWidth="1"/>
    <col min="7" max="7" width="27.28515625" customWidth="1"/>
    <col min="8" max="8" width="23.42578125" customWidth="1"/>
    <col min="9" max="9" width="21.7109375" customWidth="1"/>
    <col min="10" max="10" width="18.85546875" customWidth="1"/>
    <col min="11" max="11" width="27.85546875" customWidth="1"/>
  </cols>
  <sheetData>
    <row r="1" spans="1:11" ht="15.75" x14ac:dyDescent="0.25">
      <c r="A1" s="83" t="s">
        <v>0</v>
      </c>
      <c r="B1" s="83"/>
      <c r="C1" s="83"/>
      <c r="D1" s="83"/>
      <c r="E1" s="83"/>
      <c r="F1" s="83"/>
      <c r="G1" s="83"/>
      <c r="H1" s="83"/>
      <c r="I1" s="83"/>
      <c r="J1" s="83"/>
      <c r="K1" s="83"/>
    </row>
    <row r="2" spans="1:11" ht="15.75" x14ac:dyDescent="0.25">
      <c r="A2" s="83" t="s">
        <v>1</v>
      </c>
      <c r="B2" s="83"/>
      <c r="C2" s="83"/>
      <c r="D2" s="83"/>
      <c r="E2" s="83"/>
      <c r="F2" s="83"/>
      <c r="G2" s="83"/>
      <c r="H2" s="83"/>
      <c r="I2" s="83"/>
      <c r="J2" s="83"/>
      <c r="K2" s="83"/>
    </row>
    <row r="3" spans="1:11" ht="15.75" x14ac:dyDescent="0.25">
      <c r="A3" s="84" t="s">
        <v>2</v>
      </c>
      <c r="B3" s="84"/>
      <c r="C3" s="84"/>
      <c r="D3" s="84"/>
      <c r="E3" s="84"/>
      <c r="F3" s="84"/>
      <c r="G3" s="84"/>
      <c r="H3" s="84"/>
      <c r="I3" s="84"/>
      <c r="J3" s="84"/>
      <c r="K3" s="84"/>
    </row>
    <row r="4" spans="1:11" ht="15.75" x14ac:dyDescent="0.25">
      <c r="A4" s="83" t="s">
        <v>3</v>
      </c>
      <c r="B4" s="83"/>
      <c r="C4" s="83"/>
      <c r="D4" s="83"/>
      <c r="E4" s="83"/>
      <c r="F4" s="83"/>
      <c r="G4" s="83"/>
      <c r="H4" s="83"/>
      <c r="I4" s="83"/>
      <c r="J4" s="83"/>
      <c r="K4" s="83"/>
    </row>
    <row r="5" spans="1:11" ht="15.75" x14ac:dyDescent="0.25">
      <c r="A5" s="83" t="s">
        <v>4</v>
      </c>
      <c r="B5" s="83"/>
      <c r="C5" s="83"/>
      <c r="D5" s="83"/>
      <c r="E5" s="83"/>
      <c r="F5" s="83"/>
      <c r="G5" s="83"/>
      <c r="H5" s="83"/>
      <c r="I5" s="83"/>
      <c r="J5" s="83"/>
      <c r="K5" s="83"/>
    </row>
    <row r="6" spans="1:11" ht="15.75" x14ac:dyDescent="0.25">
      <c r="A6" s="83" t="s">
        <v>5</v>
      </c>
      <c r="B6" s="83"/>
      <c r="C6" s="83"/>
      <c r="D6" s="83"/>
      <c r="E6" s="83"/>
      <c r="F6" s="83"/>
      <c r="G6" s="83"/>
      <c r="H6" s="83"/>
      <c r="I6" s="83"/>
      <c r="J6" s="83"/>
      <c r="K6" s="83"/>
    </row>
    <row r="7" spans="1:11" ht="15.75" x14ac:dyDescent="0.25">
      <c r="A7" s="83" t="s">
        <v>6</v>
      </c>
      <c r="B7" s="83"/>
      <c r="C7" s="83"/>
      <c r="D7" s="83"/>
      <c r="E7" s="83"/>
      <c r="F7" s="83"/>
      <c r="G7" s="83"/>
      <c r="H7" s="83"/>
      <c r="I7" s="83"/>
      <c r="J7" s="83"/>
      <c r="K7" s="83"/>
    </row>
    <row r="8" spans="1:11" ht="15.75" x14ac:dyDescent="0.25">
      <c r="A8" s="83" t="s">
        <v>96</v>
      </c>
      <c r="B8" s="83"/>
      <c r="C8" s="83"/>
      <c r="D8" s="83"/>
      <c r="E8" s="83"/>
      <c r="F8" s="83"/>
      <c r="G8" s="83"/>
      <c r="H8" s="83"/>
      <c r="I8" s="83"/>
      <c r="J8" s="83"/>
      <c r="K8" s="83"/>
    </row>
    <row r="9" spans="1:11" ht="15.75" x14ac:dyDescent="0.25">
      <c r="A9" s="38"/>
      <c r="B9" s="38"/>
      <c r="C9" s="38"/>
      <c r="D9" s="38"/>
      <c r="E9" s="38"/>
      <c r="F9" s="38"/>
      <c r="G9" s="38"/>
      <c r="H9" s="38"/>
      <c r="I9" s="38"/>
      <c r="J9" s="38"/>
      <c r="K9" s="38"/>
    </row>
    <row r="10" spans="1:11" ht="21" customHeight="1" thickBot="1" x14ac:dyDescent="0.4">
      <c r="A10" s="85" t="s">
        <v>116</v>
      </c>
      <c r="B10" s="85"/>
      <c r="C10" s="85"/>
      <c r="D10" s="85"/>
      <c r="E10" s="85"/>
      <c r="F10" s="85"/>
      <c r="G10" s="85"/>
      <c r="H10" s="85"/>
      <c r="I10" s="85"/>
      <c r="J10" s="85"/>
      <c r="K10" s="85"/>
    </row>
    <row r="11" spans="1:11" ht="30" customHeight="1" thickBot="1" x14ac:dyDescent="0.3">
      <c r="A11" s="1" t="s">
        <v>7</v>
      </c>
      <c r="B11" s="2" t="s">
        <v>24</v>
      </c>
      <c r="C11" s="2" t="s">
        <v>25</v>
      </c>
      <c r="D11" s="2" t="s">
        <v>26</v>
      </c>
      <c r="E11" s="2" t="s">
        <v>8</v>
      </c>
      <c r="F11" s="87" t="s">
        <v>9</v>
      </c>
      <c r="G11" s="88"/>
      <c r="H11" s="89" t="s">
        <v>10</v>
      </c>
      <c r="I11" s="90"/>
      <c r="J11" s="87" t="s">
        <v>11</v>
      </c>
      <c r="K11" s="91"/>
    </row>
    <row r="12" spans="1:11" x14ac:dyDescent="0.25">
      <c r="A12" s="92" t="s">
        <v>23</v>
      </c>
      <c r="B12" s="95"/>
      <c r="C12" s="95"/>
      <c r="D12" s="95"/>
      <c r="E12" s="95"/>
      <c r="F12" s="28" t="s">
        <v>12</v>
      </c>
      <c r="G12" s="28"/>
      <c r="H12" s="28" t="s">
        <v>13</v>
      </c>
      <c r="I12" s="28"/>
      <c r="J12" s="28" t="s">
        <v>14</v>
      </c>
      <c r="K12" s="29"/>
    </row>
    <row r="13" spans="1:11" x14ac:dyDescent="0.25">
      <c r="A13" s="93"/>
      <c r="B13" s="96"/>
      <c r="C13" s="96"/>
      <c r="D13" s="96"/>
      <c r="E13" s="96"/>
      <c r="F13" s="30" t="s">
        <v>15</v>
      </c>
      <c r="G13" s="30"/>
      <c r="H13" s="30" t="s">
        <v>16</v>
      </c>
      <c r="I13" s="30"/>
      <c r="J13" s="30" t="s">
        <v>17</v>
      </c>
      <c r="K13" s="31"/>
    </row>
    <row r="14" spans="1:11" ht="30" x14ac:dyDescent="0.25">
      <c r="A14" s="93"/>
      <c r="B14" s="96"/>
      <c r="C14" s="96"/>
      <c r="D14" s="96"/>
      <c r="E14" s="96"/>
      <c r="F14" s="98"/>
      <c r="G14" s="98"/>
      <c r="H14" s="12" t="s">
        <v>18</v>
      </c>
      <c r="I14" s="30"/>
      <c r="J14" s="12" t="s">
        <v>19</v>
      </c>
      <c r="K14" s="31"/>
    </row>
    <row r="15" spans="1:11" x14ac:dyDescent="0.25">
      <c r="A15" s="93"/>
      <c r="B15" s="96"/>
      <c r="C15" s="96"/>
      <c r="D15" s="96"/>
      <c r="E15" s="96"/>
      <c r="F15" s="96"/>
      <c r="G15" s="96"/>
      <c r="H15" s="30" t="s">
        <v>20</v>
      </c>
      <c r="I15" s="30"/>
      <c r="J15" s="30" t="s">
        <v>21</v>
      </c>
      <c r="K15" s="31"/>
    </row>
    <row r="16" spans="1:11" ht="15.75" thickBot="1" x14ac:dyDescent="0.3">
      <c r="A16" s="94"/>
      <c r="B16" s="97"/>
      <c r="C16" s="97"/>
      <c r="D16" s="97"/>
      <c r="E16" s="97"/>
      <c r="F16" s="97"/>
      <c r="G16" s="97"/>
      <c r="H16" s="32" t="s">
        <v>22</v>
      </c>
      <c r="I16" s="32"/>
      <c r="J16" s="32"/>
      <c r="K16" s="33"/>
    </row>
    <row r="17" spans="1:11" x14ac:dyDescent="0.25">
      <c r="A17" s="7"/>
      <c r="B17" s="8"/>
      <c r="C17" s="8"/>
      <c r="D17" s="8"/>
      <c r="E17" s="8"/>
      <c r="F17" s="8"/>
      <c r="G17" s="8"/>
      <c r="H17" s="8"/>
      <c r="I17" s="8"/>
      <c r="J17" s="8"/>
      <c r="K17" s="9"/>
    </row>
    <row r="18" spans="1:11" x14ac:dyDescent="0.25">
      <c r="A18" s="10"/>
      <c r="B18" s="3"/>
      <c r="C18" s="3"/>
      <c r="D18" s="3"/>
      <c r="E18" s="3"/>
      <c r="F18" s="3"/>
      <c r="G18" s="3"/>
      <c r="H18" s="3"/>
      <c r="I18" s="3"/>
      <c r="J18" s="3"/>
      <c r="K18" s="4"/>
    </row>
    <row r="19" spans="1:11" x14ac:dyDescent="0.25">
      <c r="A19" s="10"/>
      <c r="B19" s="3"/>
      <c r="C19" s="3"/>
      <c r="D19" s="3"/>
      <c r="E19" s="3"/>
      <c r="F19" s="3"/>
      <c r="G19" s="3"/>
      <c r="H19" s="3"/>
      <c r="I19" s="3"/>
      <c r="J19" s="3"/>
      <c r="K19" s="4"/>
    </row>
    <row r="20" spans="1:11" x14ac:dyDescent="0.25">
      <c r="A20" s="10"/>
      <c r="B20" s="3"/>
      <c r="C20" s="3"/>
      <c r="D20" s="3"/>
      <c r="E20" s="3"/>
      <c r="F20" s="3"/>
      <c r="G20" s="3"/>
      <c r="H20" s="3"/>
      <c r="I20" s="3"/>
      <c r="J20" s="3"/>
      <c r="K20" s="4"/>
    </row>
    <row r="21" spans="1:11" x14ac:dyDescent="0.25">
      <c r="A21" s="10"/>
      <c r="B21" s="3"/>
      <c r="C21" s="3"/>
      <c r="D21" s="3"/>
      <c r="E21" s="3"/>
      <c r="F21" s="3"/>
      <c r="G21" s="3"/>
      <c r="H21" s="3"/>
      <c r="I21" s="3"/>
      <c r="J21" s="3"/>
      <c r="K21" s="4"/>
    </row>
    <row r="22" spans="1:11" x14ac:dyDescent="0.25">
      <c r="A22" s="10"/>
      <c r="B22" s="3"/>
      <c r="C22" s="3"/>
      <c r="D22" s="3"/>
      <c r="E22" s="3"/>
      <c r="F22" s="3"/>
      <c r="G22" s="3"/>
      <c r="H22" s="3"/>
      <c r="I22" s="3"/>
      <c r="J22" s="3"/>
      <c r="K22" s="4"/>
    </row>
    <row r="23" spans="1:11" x14ac:dyDescent="0.25">
      <c r="A23" s="10"/>
      <c r="B23" s="3"/>
      <c r="C23" s="3"/>
      <c r="D23" s="3"/>
      <c r="E23" s="3"/>
      <c r="F23" s="3"/>
      <c r="G23" s="3"/>
      <c r="H23" s="3"/>
      <c r="I23" s="3"/>
      <c r="J23" s="3"/>
      <c r="K23" s="4"/>
    </row>
    <row r="24" spans="1:11" x14ac:dyDescent="0.25">
      <c r="A24" s="10"/>
      <c r="B24" s="3"/>
      <c r="C24" s="3"/>
      <c r="D24" s="3"/>
      <c r="E24" s="3"/>
      <c r="F24" s="3"/>
      <c r="G24" s="3"/>
      <c r="H24" s="3"/>
      <c r="I24" s="3"/>
      <c r="J24" s="3"/>
      <c r="K24" s="4"/>
    </row>
    <row r="25" spans="1:11" x14ac:dyDescent="0.25">
      <c r="A25" s="10"/>
      <c r="B25" s="3"/>
      <c r="C25" s="3"/>
      <c r="D25" s="3"/>
      <c r="E25" s="3"/>
      <c r="F25" s="3"/>
      <c r="G25" s="3"/>
      <c r="H25" s="3"/>
      <c r="I25" s="3"/>
      <c r="J25" s="3"/>
      <c r="K25" s="4"/>
    </row>
    <row r="26" spans="1:11" x14ac:dyDescent="0.25">
      <c r="A26" s="10"/>
      <c r="B26" s="3"/>
      <c r="C26" s="3"/>
      <c r="D26" s="3"/>
      <c r="E26" s="3"/>
      <c r="F26" s="3"/>
      <c r="G26" s="3"/>
      <c r="H26" s="3"/>
      <c r="I26" s="3"/>
      <c r="J26" s="3"/>
      <c r="K26" s="4"/>
    </row>
    <row r="27" spans="1:11" x14ac:dyDescent="0.25">
      <c r="A27" s="10"/>
      <c r="B27" s="3"/>
      <c r="C27" s="3"/>
      <c r="D27" s="3"/>
      <c r="E27" s="3"/>
      <c r="F27" s="3"/>
      <c r="G27" s="3"/>
      <c r="H27" s="3"/>
      <c r="I27" s="3"/>
      <c r="J27" s="3"/>
      <c r="K27" s="4"/>
    </row>
    <row r="28" spans="1:11" x14ac:dyDescent="0.25">
      <c r="A28" s="10"/>
      <c r="B28" s="3"/>
      <c r="C28" s="3"/>
      <c r="D28" s="3"/>
      <c r="E28" s="3"/>
      <c r="F28" s="3"/>
      <c r="G28" s="3"/>
      <c r="H28" s="3"/>
      <c r="I28" s="3"/>
      <c r="J28" s="3"/>
      <c r="K28" s="4"/>
    </row>
    <row r="29" spans="1:11" x14ac:dyDescent="0.25">
      <c r="A29" s="10"/>
      <c r="B29" s="3"/>
      <c r="C29" s="3"/>
      <c r="D29" s="3"/>
      <c r="E29" s="3"/>
      <c r="F29" s="3"/>
      <c r="G29" s="3"/>
      <c r="H29" s="3"/>
      <c r="I29" s="3"/>
      <c r="J29" s="3"/>
      <c r="K29" s="4"/>
    </row>
    <row r="30" spans="1:11" x14ac:dyDescent="0.25">
      <c r="A30" s="10"/>
      <c r="B30" s="3"/>
      <c r="C30" s="3"/>
      <c r="D30" s="3"/>
      <c r="E30" s="3"/>
      <c r="F30" s="3"/>
      <c r="G30" s="3"/>
      <c r="H30" s="3"/>
      <c r="I30" s="3"/>
      <c r="J30" s="3"/>
      <c r="K30" s="4"/>
    </row>
    <row r="31" spans="1:11" ht="15.75" thickBot="1" x14ac:dyDescent="0.3">
      <c r="A31" s="11"/>
      <c r="B31" s="5"/>
      <c r="C31" s="5"/>
      <c r="D31" s="5"/>
      <c r="E31" s="5"/>
      <c r="F31" s="5"/>
      <c r="G31" s="5"/>
      <c r="H31" s="5"/>
      <c r="I31" s="5"/>
      <c r="J31" s="5"/>
      <c r="K31" s="6"/>
    </row>
  </sheetData>
  <mergeCells count="19">
    <mergeCell ref="A10:K10"/>
    <mergeCell ref="A8:K8"/>
    <mergeCell ref="A6:K6"/>
    <mergeCell ref="A7:K7"/>
    <mergeCell ref="A1:K1"/>
    <mergeCell ref="A2:K2"/>
    <mergeCell ref="A3:K3"/>
    <mergeCell ref="A4:K4"/>
    <mergeCell ref="A5:K5"/>
    <mergeCell ref="F11:G11"/>
    <mergeCell ref="H11:I11"/>
    <mergeCell ref="J11:K11"/>
    <mergeCell ref="A12:A16"/>
    <mergeCell ref="B12:B16"/>
    <mergeCell ref="C12:C16"/>
    <mergeCell ref="D12:D16"/>
    <mergeCell ref="E12:E16"/>
    <mergeCell ref="F14:F16"/>
    <mergeCell ref="G14:G16"/>
  </mergeCells>
  <printOptions horizontalCentered="1"/>
  <pageMargins left="0.19685039370078741" right="0.19685039370078741" top="0.39370078740157483" bottom="0.39370078740157483" header="0.31496062992125984" footer="0.31496062992125984"/>
  <pageSetup paperSize="258" scale="70"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K31"/>
  <sheetViews>
    <sheetView zoomScale="80" zoomScaleNormal="80" workbookViewId="0">
      <selection activeCell="E20" sqref="E20"/>
    </sheetView>
  </sheetViews>
  <sheetFormatPr baseColWidth="10" defaultRowHeight="15" x14ac:dyDescent="0.25"/>
  <cols>
    <col min="1" max="1" width="19" customWidth="1"/>
    <col min="5" max="5" width="21" customWidth="1"/>
    <col min="6" max="6" width="25.5703125" customWidth="1"/>
    <col min="7" max="7" width="27.28515625" customWidth="1"/>
    <col min="8" max="8" width="23.42578125" customWidth="1"/>
    <col min="9" max="9" width="21.7109375" customWidth="1"/>
    <col min="10" max="10" width="18.85546875" customWidth="1"/>
    <col min="11" max="11" width="27.85546875" customWidth="1"/>
  </cols>
  <sheetData>
    <row r="1" spans="1:11" ht="15.75" x14ac:dyDescent="0.25">
      <c r="A1" s="83" t="s">
        <v>0</v>
      </c>
      <c r="B1" s="83"/>
      <c r="C1" s="83"/>
      <c r="D1" s="83"/>
      <c r="E1" s="83"/>
      <c r="F1" s="83"/>
      <c r="G1" s="83"/>
      <c r="H1" s="83"/>
      <c r="I1" s="83"/>
      <c r="J1" s="83"/>
      <c r="K1" s="83"/>
    </row>
    <row r="2" spans="1:11" ht="15.75" x14ac:dyDescent="0.25">
      <c r="A2" s="83" t="s">
        <v>1</v>
      </c>
      <c r="B2" s="83"/>
      <c r="C2" s="83"/>
      <c r="D2" s="83"/>
      <c r="E2" s="83"/>
      <c r="F2" s="83"/>
      <c r="G2" s="83"/>
      <c r="H2" s="83"/>
      <c r="I2" s="83"/>
      <c r="J2" s="83"/>
      <c r="K2" s="83"/>
    </row>
    <row r="3" spans="1:11" ht="15.75" x14ac:dyDescent="0.25">
      <c r="A3" s="84" t="s">
        <v>2</v>
      </c>
      <c r="B3" s="84"/>
      <c r="C3" s="84"/>
      <c r="D3" s="84"/>
      <c r="E3" s="84"/>
      <c r="F3" s="84"/>
      <c r="G3" s="84"/>
      <c r="H3" s="84"/>
      <c r="I3" s="84"/>
      <c r="J3" s="84"/>
      <c r="K3" s="84"/>
    </row>
    <row r="4" spans="1:11" ht="15.75" x14ac:dyDescent="0.25">
      <c r="A4" s="83" t="s">
        <v>3</v>
      </c>
      <c r="B4" s="83"/>
      <c r="C4" s="83"/>
      <c r="D4" s="83"/>
      <c r="E4" s="83"/>
      <c r="F4" s="83"/>
      <c r="G4" s="83"/>
      <c r="H4" s="83"/>
      <c r="I4" s="83"/>
      <c r="J4" s="83"/>
      <c r="K4" s="83"/>
    </row>
    <row r="5" spans="1:11" ht="15.75" x14ac:dyDescent="0.25">
      <c r="A5" s="83" t="s">
        <v>4</v>
      </c>
      <c r="B5" s="83"/>
      <c r="C5" s="83"/>
      <c r="D5" s="83"/>
      <c r="E5" s="83"/>
      <c r="F5" s="83"/>
      <c r="G5" s="83"/>
      <c r="H5" s="83"/>
      <c r="I5" s="83"/>
      <c r="J5" s="83"/>
      <c r="K5" s="83"/>
    </row>
    <row r="6" spans="1:11" ht="15.75" x14ac:dyDescent="0.25">
      <c r="A6" s="83" t="s">
        <v>5</v>
      </c>
      <c r="B6" s="83"/>
      <c r="C6" s="83"/>
      <c r="D6" s="83"/>
      <c r="E6" s="83"/>
      <c r="F6" s="83"/>
      <c r="G6" s="83"/>
      <c r="H6" s="83"/>
      <c r="I6" s="83"/>
      <c r="J6" s="83"/>
      <c r="K6" s="83"/>
    </row>
    <row r="7" spans="1:11" ht="15.75" x14ac:dyDescent="0.25">
      <c r="A7" s="83" t="s">
        <v>6</v>
      </c>
      <c r="B7" s="83"/>
      <c r="C7" s="83"/>
      <c r="D7" s="83"/>
      <c r="E7" s="83"/>
      <c r="F7" s="83"/>
      <c r="G7" s="83"/>
      <c r="H7" s="83"/>
      <c r="I7" s="83"/>
      <c r="J7" s="83"/>
      <c r="K7" s="83"/>
    </row>
    <row r="8" spans="1:11" ht="15.75" x14ac:dyDescent="0.25">
      <c r="A8" s="83" t="s">
        <v>96</v>
      </c>
      <c r="B8" s="83"/>
      <c r="C8" s="83"/>
      <c r="D8" s="83"/>
      <c r="E8" s="83"/>
      <c r="F8" s="83"/>
      <c r="G8" s="83"/>
      <c r="H8" s="83"/>
      <c r="I8" s="83"/>
      <c r="J8" s="83"/>
      <c r="K8" s="83"/>
    </row>
    <row r="9" spans="1:11" ht="15.75" x14ac:dyDescent="0.25">
      <c r="A9" s="38"/>
      <c r="B9" s="38"/>
      <c r="C9" s="38"/>
      <c r="D9" s="38"/>
      <c r="E9" s="38"/>
      <c r="F9" s="38"/>
      <c r="G9" s="38"/>
      <c r="H9" s="38"/>
      <c r="I9" s="38"/>
      <c r="J9" s="38"/>
      <c r="K9" s="38"/>
    </row>
    <row r="10" spans="1:11" ht="21" customHeight="1" thickBot="1" x14ac:dyDescent="0.4">
      <c r="A10" s="85" t="s">
        <v>117</v>
      </c>
      <c r="B10" s="85"/>
      <c r="C10" s="85"/>
      <c r="D10" s="85"/>
      <c r="E10" s="85"/>
      <c r="F10" s="85"/>
      <c r="G10" s="85"/>
      <c r="H10" s="85"/>
      <c r="I10" s="85"/>
      <c r="J10" s="85"/>
      <c r="K10" s="85"/>
    </row>
    <row r="11" spans="1:11" ht="32.25" thickBot="1" x14ac:dyDescent="0.3">
      <c r="A11" s="1" t="s">
        <v>7</v>
      </c>
      <c r="B11" s="2" t="s">
        <v>71</v>
      </c>
      <c r="C11" s="2" t="s">
        <v>72</v>
      </c>
      <c r="D11" s="2" t="s">
        <v>73</v>
      </c>
      <c r="E11" s="2" t="s">
        <v>8</v>
      </c>
      <c r="F11" s="99" t="s">
        <v>9</v>
      </c>
      <c r="G11" s="99"/>
      <c r="H11" s="89" t="s">
        <v>10</v>
      </c>
      <c r="I11" s="90"/>
      <c r="J11" s="99" t="s">
        <v>11</v>
      </c>
      <c r="K11" s="100"/>
    </row>
    <row r="12" spans="1:11" x14ac:dyDescent="0.25">
      <c r="A12" s="101" t="s">
        <v>74</v>
      </c>
      <c r="B12" s="95"/>
      <c r="C12" s="95"/>
      <c r="D12" s="95"/>
      <c r="E12" s="95"/>
      <c r="F12" s="28" t="s">
        <v>12</v>
      </c>
      <c r="G12" s="28"/>
      <c r="H12" s="28" t="s">
        <v>13</v>
      </c>
      <c r="I12" s="28"/>
      <c r="J12" s="28" t="s">
        <v>14</v>
      </c>
      <c r="K12" s="29"/>
    </row>
    <row r="13" spans="1:11" x14ac:dyDescent="0.25">
      <c r="A13" s="102"/>
      <c r="B13" s="96"/>
      <c r="C13" s="96"/>
      <c r="D13" s="96"/>
      <c r="E13" s="96"/>
      <c r="F13" s="30" t="s">
        <v>15</v>
      </c>
      <c r="G13" s="30"/>
      <c r="H13" s="30" t="s">
        <v>16</v>
      </c>
      <c r="I13" s="30"/>
      <c r="J13" s="30" t="s">
        <v>17</v>
      </c>
      <c r="K13" s="31"/>
    </row>
    <row r="14" spans="1:11" ht="30" x14ac:dyDescent="0.25">
      <c r="A14" s="102"/>
      <c r="B14" s="96"/>
      <c r="C14" s="96"/>
      <c r="D14" s="96"/>
      <c r="E14" s="96"/>
      <c r="F14" s="98"/>
      <c r="G14" s="98"/>
      <c r="H14" s="12" t="s">
        <v>18</v>
      </c>
      <c r="I14" s="30"/>
      <c r="J14" s="12" t="s">
        <v>19</v>
      </c>
      <c r="K14" s="31"/>
    </row>
    <row r="15" spans="1:11" x14ac:dyDescent="0.25">
      <c r="A15" s="102"/>
      <c r="B15" s="96"/>
      <c r="C15" s="96"/>
      <c r="D15" s="96"/>
      <c r="E15" s="96"/>
      <c r="F15" s="96"/>
      <c r="G15" s="96"/>
      <c r="H15" s="30" t="s">
        <v>20</v>
      </c>
      <c r="I15" s="30"/>
      <c r="J15" s="30" t="s">
        <v>21</v>
      </c>
      <c r="K15" s="31"/>
    </row>
    <row r="16" spans="1:11" ht="15.75" thickBot="1" x14ac:dyDescent="0.3">
      <c r="A16" s="103"/>
      <c r="B16" s="97"/>
      <c r="C16" s="97"/>
      <c r="D16" s="97"/>
      <c r="E16" s="97"/>
      <c r="F16" s="97"/>
      <c r="G16" s="97"/>
      <c r="H16" s="32" t="s">
        <v>22</v>
      </c>
      <c r="I16" s="32"/>
      <c r="J16" s="32"/>
      <c r="K16" s="33"/>
    </row>
    <row r="17" spans="1:11" x14ac:dyDescent="0.25">
      <c r="A17" s="7"/>
      <c r="B17" s="8"/>
      <c r="C17" s="8"/>
      <c r="D17" s="8"/>
      <c r="E17" s="8"/>
      <c r="F17" s="8"/>
      <c r="G17" s="8"/>
      <c r="H17" s="8"/>
      <c r="I17" s="8"/>
      <c r="J17" s="8"/>
      <c r="K17" s="9"/>
    </row>
    <row r="18" spans="1:11" x14ac:dyDescent="0.25">
      <c r="A18" s="10"/>
      <c r="B18" s="3"/>
      <c r="C18" s="3"/>
      <c r="D18" s="3"/>
      <c r="E18" s="3"/>
      <c r="F18" s="3"/>
      <c r="G18" s="3"/>
      <c r="H18" s="3"/>
      <c r="I18" s="3"/>
      <c r="J18" s="3"/>
      <c r="K18" s="4"/>
    </row>
    <row r="19" spans="1:11" x14ac:dyDescent="0.25">
      <c r="A19" s="10"/>
      <c r="B19" s="3"/>
      <c r="C19" s="3"/>
      <c r="D19" s="3"/>
      <c r="E19" s="3"/>
      <c r="F19" s="3"/>
      <c r="G19" s="3"/>
      <c r="H19" s="3"/>
      <c r="I19" s="3"/>
      <c r="J19" s="3"/>
      <c r="K19" s="4"/>
    </row>
    <row r="20" spans="1:11" x14ac:dyDescent="0.25">
      <c r="A20" s="10"/>
      <c r="B20" s="3"/>
      <c r="C20" s="3"/>
      <c r="D20" s="3"/>
      <c r="E20" s="3"/>
      <c r="F20" s="3"/>
      <c r="G20" s="3"/>
      <c r="H20" s="3"/>
      <c r="I20" s="3"/>
      <c r="J20" s="3"/>
      <c r="K20" s="4"/>
    </row>
    <row r="21" spans="1:11" x14ac:dyDescent="0.25">
      <c r="A21" s="10"/>
      <c r="B21" s="3"/>
      <c r="C21" s="3"/>
      <c r="D21" s="3"/>
      <c r="E21" s="3"/>
      <c r="F21" s="3"/>
      <c r="G21" s="3"/>
      <c r="H21" s="3"/>
      <c r="I21" s="3"/>
      <c r="J21" s="3"/>
      <c r="K21" s="4"/>
    </row>
    <row r="22" spans="1:11" x14ac:dyDescent="0.25">
      <c r="A22" s="10"/>
      <c r="B22" s="3"/>
      <c r="C22" s="3"/>
      <c r="D22" s="3"/>
      <c r="E22" s="3"/>
      <c r="F22" s="3"/>
      <c r="G22" s="3"/>
      <c r="H22" s="3"/>
      <c r="I22" s="3"/>
      <c r="J22" s="3"/>
      <c r="K22" s="4"/>
    </row>
    <row r="23" spans="1:11" x14ac:dyDescent="0.25">
      <c r="A23" s="10"/>
      <c r="B23" s="3"/>
      <c r="C23" s="3"/>
      <c r="D23" s="3"/>
      <c r="E23" s="3"/>
      <c r="F23" s="3"/>
      <c r="G23" s="3"/>
      <c r="H23" s="3"/>
      <c r="I23" s="3"/>
      <c r="J23" s="3"/>
      <c r="K23" s="4"/>
    </row>
    <row r="24" spans="1:11" x14ac:dyDescent="0.25">
      <c r="A24" s="10"/>
      <c r="B24" s="3"/>
      <c r="C24" s="3"/>
      <c r="D24" s="3"/>
      <c r="E24" s="3"/>
      <c r="F24" s="3"/>
      <c r="G24" s="3"/>
      <c r="H24" s="3"/>
      <c r="I24" s="3"/>
      <c r="J24" s="3"/>
      <c r="K24" s="4"/>
    </row>
    <row r="25" spans="1:11" x14ac:dyDescent="0.25">
      <c r="A25" s="10"/>
      <c r="B25" s="3"/>
      <c r="C25" s="3"/>
      <c r="D25" s="3"/>
      <c r="E25" s="3"/>
      <c r="F25" s="3"/>
      <c r="G25" s="3"/>
      <c r="H25" s="3"/>
      <c r="I25" s="3"/>
      <c r="J25" s="3"/>
      <c r="K25" s="4"/>
    </row>
    <row r="26" spans="1:11" x14ac:dyDescent="0.25">
      <c r="A26" s="10"/>
      <c r="B26" s="3"/>
      <c r="C26" s="3"/>
      <c r="D26" s="3"/>
      <c r="E26" s="3"/>
      <c r="F26" s="3"/>
      <c r="G26" s="3"/>
      <c r="H26" s="3"/>
      <c r="I26" s="3"/>
      <c r="J26" s="3"/>
      <c r="K26" s="4"/>
    </row>
    <row r="27" spans="1:11" x14ac:dyDescent="0.25">
      <c r="A27" s="10"/>
      <c r="B27" s="3"/>
      <c r="C27" s="3"/>
      <c r="D27" s="3"/>
      <c r="E27" s="3"/>
      <c r="F27" s="3"/>
      <c r="G27" s="3"/>
      <c r="H27" s="3"/>
      <c r="I27" s="3"/>
      <c r="J27" s="3"/>
      <c r="K27" s="4"/>
    </row>
    <row r="28" spans="1:11" x14ac:dyDescent="0.25">
      <c r="A28" s="10"/>
      <c r="B28" s="3"/>
      <c r="C28" s="3"/>
      <c r="D28" s="3"/>
      <c r="E28" s="3"/>
      <c r="F28" s="3"/>
      <c r="G28" s="3"/>
      <c r="H28" s="3"/>
      <c r="I28" s="3"/>
      <c r="J28" s="3"/>
      <c r="K28" s="4"/>
    </row>
    <row r="29" spans="1:11" x14ac:dyDescent="0.25">
      <c r="A29" s="10"/>
      <c r="B29" s="3"/>
      <c r="C29" s="3"/>
      <c r="D29" s="3"/>
      <c r="E29" s="3"/>
      <c r="F29" s="3"/>
      <c r="G29" s="3"/>
      <c r="H29" s="3"/>
      <c r="I29" s="3"/>
      <c r="J29" s="3"/>
      <c r="K29" s="4"/>
    </row>
    <row r="30" spans="1:11" x14ac:dyDescent="0.25">
      <c r="A30" s="10"/>
      <c r="B30" s="3"/>
      <c r="C30" s="3"/>
      <c r="D30" s="3"/>
      <c r="E30" s="3"/>
      <c r="F30" s="3"/>
      <c r="G30" s="3"/>
      <c r="H30" s="3"/>
      <c r="I30" s="3"/>
      <c r="J30" s="3"/>
      <c r="K30" s="4"/>
    </row>
    <row r="31" spans="1:11" ht="15.75" thickBot="1" x14ac:dyDescent="0.3">
      <c r="A31" s="11"/>
      <c r="B31" s="5"/>
      <c r="C31" s="5"/>
      <c r="D31" s="5"/>
      <c r="E31" s="5"/>
      <c r="F31" s="5"/>
      <c r="G31" s="5"/>
      <c r="H31" s="5"/>
      <c r="I31" s="5"/>
      <c r="J31" s="5"/>
      <c r="K31" s="6"/>
    </row>
  </sheetData>
  <mergeCells count="19">
    <mergeCell ref="G14:G16"/>
    <mergeCell ref="A8:K8"/>
    <mergeCell ref="A7:K7"/>
    <mergeCell ref="F11:G11"/>
    <mergeCell ref="H11:I11"/>
    <mergeCell ref="J11:K11"/>
    <mergeCell ref="A12:A16"/>
    <mergeCell ref="B12:B16"/>
    <mergeCell ref="C12:C16"/>
    <mergeCell ref="D12:D16"/>
    <mergeCell ref="E12:E16"/>
    <mergeCell ref="F14:F16"/>
    <mergeCell ref="A10:K10"/>
    <mergeCell ref="A6:K6"/>
    <mergeCell ref="A1:K1"/>
    <mergeCell ref="A2:K2"/>
    <mergeCell ref="A3:K3"/>
    <mergeCell ref="A4:K4"/>
    <mergeCell ref="A5:K5"/>
  </mergeCells>
  <printOptions horizontalCentered="1"/>
  <pageMargins left="0.19685039370078741" right="0.19685039370078741" top="0.39370078740157483" bottom="0.39370078740157483" header="0.31496062992125984" footer="0.31496062992125984"/>
  <pageSetup paperSize="258" scale="70" orientation="landscape"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38"/>
  <sheetViews>
    <sheetView workbookViewId="0">
      <selection activeCell="E16" sqref="E16"/>
    </sheetView>
  </sheetViews>
  <sheetFormatPr baseColWidth="10" defaultRowHeight="15" x14ac:dyDescent="0.25"/>
  <cols>
    <col min="1" max="1" width="12.7109375" customWidth="1"/>
    <col min="2" max="3" width="10.7109375" customWidth="1"/>
    <col min="4" max="4" width="25.7109375" customWidth="1"/>
    <col min="5" max="6" width="26.7109375" customWidth="1"/>
    <col min="7" max="8" width="14.7109375" customWidth="1"/>
  </cols>
  <sheetData>
    <row r="1" spans="1:8" ht="15.75" x14ac:dyDescent="0.25">
      <c r="A1" s="83" t="s">
        <v>0</v>
      </c>
      <c r="B1" s="83"/>
      <c r="C1" s="83"/>
      <c r="D1" s="83"/>
      <c r="E1" s="83"/>
      <c r="F1" s="83"/>
      <c r="G1" s="83"/>
      <c r="H1" s="83"/>
    </row>
    <row r="2" spans="1:8" ht="15.75" x14ac:dyDescent="0.25">
      <c r="A2" s="83" t="s">
        <v>1</v>
      </c>
      <c r="B2" s="83"/>
      <c r="C2" s="83"/>
      <c r="D2" s="83"/>
      <c r="E2" s="83"/>
      <c r="F2" s="83"/>
      <c r="G2" s="83"/>
      <c r="H2" s="83"/>
    </row>
    <row r="3" spans="1:8" ht="15.75" x14ac:dyDescent="0.25">
      <c r="A3" s="84" t="s">
        <v>2</v>
      </c>
      <c r="B3" s="84"/>
      <c r="C3" s="84"/>
      <c r="D3" s="84"/>
      <c r="E3" s="84"/>
      <c r="F3" s="84"/>
      <c r="G3" s="84"/>
      <c r="H3" s="84"/>
    </row>
    <row r="4" spans="1:8" ht="15.75" x14ac:dyDescent="0.25">
      <c r="A4" s="83" t="s">
        <v>3</v>
      </c>
      <c r="B4" s="83"/>
      <c r="C4" s="83"/>
      <c r="D4" s="83"/>
      <c r="E4" s="83"/>
      <c r="F4" s="83"/>
      <c r="G4" s="83"/>
      <c r="H4" s="83"/>
    </row>
    <row r="5" spans="1:8" ht="15.75" x14ac:dyDescent="0.25">
      <c r="A5" s="83" t="s">
        <v>4</v>
      </c>
      <c r="B5" s="83"/>
      <c r="C5" s="83"/>
      <c r="D5" s="83"/>
      <c r="E5" s="83"/>
      <c r="F5" s="83"/>
      <c r="G5" s="83"/>
      <c r="H5" s="83"/>
    </row>
    <row r="6" spans="1:8" ht="15.75" x14ac:dyDescent="0.25">
      <c r="A6" s="83" t="s">
        <v>5</v>
      </c>
      <c r="B6" s="83"/>
      <c r="C6" s="83"/>
      <c r="D6" s="83"/>
      <c r="E6" s="83"/>
      <c r="F6" s="83"/>
      <c r="G6" s="83"/>
      <c r="H6" s="83"/>
    </row>
    <row r="7" spans="1:8" ht="15.75" x14ac:dyDescent="0.25">
      <c r="A7" s="83" t="s">
        <v>6</v>
      </c>
      <c r="B7" s="83"/>
      <c r="C7" s="83"/>
      <c r="D7" s="83"/>
      <c r="E7" s="83"/>
      <c r="F7" s="83"/>
      <c r="G7" s="83"/>
      <c r="H7" s="83"/>
    </row>
    <row r="8" spans="1:8" ht="15.75" x14ac:dyDescent="0.25">
      <c r="A8" s="83" t="s">
        <v>96</v>
      </c>
      <c r="B8" s="83"/>
      <c r="C8" s="83"/>
      <c r="D8" s="83"/>
      <c r="E8" s="83"/>
      <c r="F8" s="83"/>
      <c r="G8" s="83"/>
      <c r="H8" s="83"/>
    </row>
    <row r="9" spans="1:8" ht="15.75" x14ac:dyDescent="0.25">
      <c r="A9" s="38"/>
      <c r="B9" s="38"/>
      <c r="C9" s="38"/>
      <c r="D9" s="38"/>
      <c r="E9" s="38"/>
      <c r="F9" s="38"/>
      <c r="G9" s="38"/>
      <c r="H9" s="38"/>
    </row>
    <row r="10" spans="1:8" ht="21" customHeight="1" thickBot="1" x14ac:dyDescent="0.4">
      <c r="A10" s="85" t="s">
        <v>118</v>
      </c>
      <c r="B10" s="85"/>
      <c r="C10" s="85"/>
      <c r="D10" s="85"/>
      <c r="E10" s="85"/>
      <c r="F10" s="85"/>
      <c r="G10" s="85"/>
      <c r="H10" s="85"/>
    </row>
    <row r="11" spans="1:8" ht="30.75" thickBot="1" x14ac:dyDescent="0.3">
      <c r="A11" s="51" t="s">
        <v>75</v>
      </c>
      <c r="B11" s="52" t="s">
        <v>76</v>
      </c>
      <c r="C11" s="52" t="s">
        <v>77</v>
      </c>
      <c r="D11" s="52" t="s">
        <v>78</v>
      </c>
      <c r="E11" s="52" t="s">
        <v>79</v>
      </c>
      <c r="F11" s="52" t="s">
        <v>108</v>
      </c>
      <c r="G11" s="52" t="s">
        <v>92</v>
      </c>
      <c r="H11" s="53" t="s">
        <v>109</v>
      </c>
    </row>
    <row r="12" spans="1:8" x14ac:dyDescent="0.25">
      <c r="A12" s="7" t="s">
        <v>90</v>
      </c>
      <c r="B12" s="8"/>
      <c r="C12" s="8"/>
      <c r="D12" s="8"/>
      <c r="E12" s="8"/>
      <c r="F12" s="8"/>
      <c r="G12" s="8"/>
      <c r="H12" s="9"/>
    </row>
    <row r="13" spans="1:8" x14ac:dyDescent="0.25">
      <c r="A13" s="10" t="s">
        <v>91</v>
      </c>
      <c r="B13" s="3"/>
      <c r="C13" s="3"/>
      <c r="D13" s="3"/>
      <c r="E13" s="3"/>
      <c r="F13" s="3"/>
      <c r="G13" s="3"/>
      <c r="H13" s="4"/>
    </row>
    <row r="14" spans="1:8" x14ac:dyDescent="0.25">
      <c r="A14" s="10"/>
      <c r="B14" s="3"/>
      <c r="C14" s="3"/>
      <c r="D14" s="3"/>
      <c r="E14" s="3"/>
      <c r="F14" s="3"/>
      <c r="G14" s="3"/>
      <c r="H14" s="4"/>
    </row>
    <row r="15" spans="1:8" x14ac:dyDescent="0.25">
      <c r="A15" s="10"/>
      <c r="B15" s="3"/>
      <c r="C15" s="3"/>
      <c r="D15" s="3"/>
      <c r="E15" s="3"/>
      <c r="F15" s="3"/>
      <c r="G15" s="3"/>
      <c r="H15" s="4"/>
    </row>
    <row r="16" spans="1:8" x14ac:dyDescent="0.25">
      <c r="A16" s="10"/>
      <c r="B16" s="3"/>
      <c r="C16" s="3"/>
      <c r="D16" s="3"/>
      <c r="E16" s="3"/>
      <c r="F16" s="3"/>
      <c r="G16" s="3"/>
      <c r="H16" s="4"/>
    </row>
    <row r="17" spans="1:8" x14ac:dyDescent="0.25">
      <c r="A17" s="10"/>
      <c r="B17" s="3"/>
      <c r="C17" s="3"/>
      <c r="D17" s="3"/>
      <c r="E17" s="3"/>
      <c r="F17" s="3"/>
      <c r="G17" s="3"/>
      <c r="H17" s="4"/>
    </row>
    <row r="18" spans="1:8" x14ac:dyDescent="0.25">
      <c r="A18" s="10"/>
      <c r="B18" s="3"/>
      <c r="C18" s="3"/>
      <c r="D18" s="3"/>
      <c r="E18" s="3"/>
      <c r="F18" s="3"/>
      <c r="G18" s="3"/>
      <c r="H18" s="4"/>
    </row>
    <row r="19" spans="1:8" x14ac:dyDescent="0.25">
      <c r="A19" s="10"/>
      <c r="B19" s="3"/>
      <c r="C19" s="3"/>
      <c r="D19" s="3"/>
      <c r="E19" s="3"/>
      <c r="F19" s="3"/>
      <c r="G19" s="3"/>
      <c r="H19" s="4"/>
    </row>
    <row r="20" spans="1:8" x14ac:dyDescent="0.25">
      <c r="A20" s="10"/>
      <c r="B20" s="3"/>
      <c r="C20" s="3"/>
      <c r="D20" s="3"/>
      <c r="E20" s="3"/>
      <c r="F20" s="3"/>
      <c r="G20" s="3"/>
      <c r="H20" s="4"/>
    </row>
    <row r="21" spans="1:8" x14ac:dyDescent="0.25">
      <c r="A21" s="10"/>
      <c r="B21" s="3"/>
      <c r="C21" s="3"/>
      <c r="D21" s="3"/>
      <c r="E21" s="3"/>
      <c r="F21" s="3"/>
      <c r="G21" s="3"/>
      <c r="H21" s="4"/>
    </row>
    <row r="22" spans="1:8" x14ac:dyDescent="0.25">
      <c r="A22" s="10"/>
      <c r="B22" s="3"/>
      <c r="C22" s="3"/>
      <c r="D22" s="3"/>
      <c r="E22" s="3"/>
      <c r="F22" s="3"/>
      <c r="G22" s="3"/>
      <c r="H22" s="4"/>
    </row>
    <row r="23" spans="1:8" x14ac:dyDescent="0.25">
      <c r="A23" s="10"/>
      <c r="B23" s="3"/>
      <c r="C23" s="3"/>
      <c r="D23" s="3"/>
      <c r="E23" s="3"/>
      <c r="F23" s="3"/>
      <c r="G23" s="3"/>
      <c r="H23" s="4"/>
    </row>
    <row r="24" spans="1:8" x14ac:dyDescent="0.25">
      <c r="A24" s="10"/>
      <c r="B24" s="3"/>
      <c r="C24" s="3"/>
      <c r="D24" s="3"/>
      <c r="E24" s="3"/>
      <c r="F24" s="3"/>
      <c r="G24" s="3"/>
      <c r="H24" s="4"/>
    </row>
    <row r="25" spans="1:8" x14ac:dyDescent="0.25">
      <c r="A25" s="10"/>
      <c r="B25" s="3"/>
      <c r="C25" s="3"/>
      <c r="D25" s="3"/>
      <c r="E25" s="3"/>
      <c r="F25" s="3"/>
      <c r="G25" s="3"/>
      <c r="H25" s="4"/>
    </row>
    <row r="26" spans="1:8" x14ac:dyDescent="0.25">
      <c r="A26" s="10"/>
      <c r="B26" s="3"/>
      <c r="C26" s="3"/>
      <c r="D26" s="3"/>
      <c r="E26" s="3"/>
      <c r="F26" s="3"/>
      <c r="G26" s="3"/>
      <c r="H26" s="4"/>
    </row>
    <row r="27" spans="1:8" x14ac:dyDescent="0.25">
      <c r="A27" s="10"/>
      <c r="B27" s="3"/>
      <c r="C27" s="3"/>
      <c r="D27" s="3"/>
      <c r="E27" s="3"/>
      <c r="F27" s="3"/>
      <c r="G27" s="3"/>
      <c r="H27" s="4"/>
    </row>
    <row r="28" spans="1:8" x14ac:dyDescent="0.25">
      <c r="A28" s="10"/>
      <c r="B28" s="3"/>
      <c r="C28" s="3"/>
      <c r="D28" s="3"/>
      <c r="E28" s="3"/>
      <c r="F28" s="3"/>
      <c r="G28" s="3"/>
      <c r="H28" s="4"/>
    </row>
    <row r="29" spans="1:8" x14ac:dyDescent="0.25">
      <c r="A29" s="10"/>
      <c r="B29" s="3"/>
      <c r="C29" s="3"/>
      <c r="D29" s="3"/>
      <c r="E29" s="3"/>
      <c r="F29" s="3"/>
      <c r="G29" s="3"/>
      <c r="H29" s="4"/>
    </row>
    <row r="30" spans="1:8" x14ac:dyDescent="0.25">
      <c r="A30" s="10"/>
      <c r="B30" s="3"/>
      <c r="C30" s="3"/>
      <c r="D30" s="3"/>
      <c r="E30" s="3"/>
      <c r="F30" s="3"/>
      <c r="G30" s="3"/>
      <c r="H30" s="4"/>
    </row>
    <row r="31" spans="1:8" x14ac:dyDescent="0.25">
      <c r="A31" s="10"/>
      <c r="B31" s="3"/>
      <c r="C31" s="3"/>
      <c r="D31" s="3"/>
      <c r="E31" s="3"/>
      <c r="F31" s="3"/>
      <c r="G31" s="3"/>
      <c r="H31" s="4"/>
    </row>
    <row r="32" spans="1:8" x14ac:dyDescent="0.25">
      <c r="A32" s="10"/>
      <c r="B32" s="3"/>
      <c r="C32" s="3"/>
      <c r="D32" s="3"/>
      <c r="E32" s="3"/>
      <c r="F32" s="3"/>
      <c r="G32" s="3"/>
      <c r="H32" s="4"/>
    </row>
    <row r="33" spans="1:8" x14ac:dyDescent="0.25">
      <c r="A33" s="10"/>
      <c r="B33" s="3"/>
      <c r="C33" s="3"/>
      <c r="D33" s="3"/>
      <c r="E33" s="3"/>
      <c r="F33" s="3"/>
      <c r="G33" s="3"/>
      <c r="H33" s="4"/>
    </row>
    <row r="34" spans="1:8" x14ac:dyDescent="0.25">
      <c r="A34" s="10"/>
      <c r="B34" s="3"/>
      <c r="C34" s="3"/>
      <c r="D34" s="3"/>
      <c r="E34" s="3"/>
      <c r="F34" s="3"/>
      <c r="G34" s="3"/>
      <c r="H34" s="4"/>
    </row>
    <row r="35" spans="1:8" x14ac:dyDescent="0.25">
      <c r="A35" s="10"/>
      <c r="B35" s="3"/>
      <c r="C35" s="3"/>
      <c r="D35" s="3"/>
      <c r="E35" s="3"/>
      <c r="F35" s="3"/>
      <c r="G35" s="3"/>
      <c r="H35" s="4"/>
    </row>
    <row r="36" spans="1:8" ht="15.75" thickBot="1" x14ac:dyDescent="0.3">
      <c r="A36" s="11"/>
      <c r="B36" s="5"/>
      <c r="C36" s="5"/>
      <c r="D36" s="5"/>
      <c r="E36" s="5"/>
      <c r="F36" s="5"/>
      <c r="G36" s="5"/>
      <c r="H36" s="6"/>
    </row>
    <row r="38" spans="1:8" x14ac:dyDescent="0.25">
      <c r="A38" t="s">
        <v>80</v>
      </c>
    </row>
  </sheetData>
  <mergeCells count="9">
    <mergeCell ref="A10:H10"/>
    <mergeCell ref="A7:H7"/>
    <mergeCell ref="A8:H8"/>
    <mergeCell ref="A1:H1"/>
    <mergeCell ref="A2:H2"/>
    <mergeCell ref="A3:H3"/>
    <mergeCell ref="A4:H4"/>
    <mergeCell ref="A5:H5"/>
    <mergeCell ref="A6:H6"/>
  </mergeCells>
  <printOptions horizontalCentered="1"/>
  <pageMargins left="0.19685039370078741" right="0.19685039370078741" top="0.39370078740157483" bottom="0.39370078740157483" header="0.31496062992125984" footer="0.31496062992125984"/>
  <pageSetup paperSize="258"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E20"/>
  <sheetViews>
    <sheetView workbookViewId="0">
      <selection activeCell="B19" sqref="B19"/>
    </sheetView>
  </sheetViews>
  <sheetFormatPr baseColWidth="10" defaultRowHeight="15" x14ac:dyDescent="0.25"/>
  <cols>
    <col min="1" max="1" width="5.5703125" customWidth="1"/>
    <col min="2" max="3" width="40.7109375" customWidth="1"/>
    <col min="4" max="4" width="26.7109375" customWidth="1"/>
    <col min="5" max="5" width="14.7109375" customWidth="1"/>
  </cols>
  <sheetData>
    <row r="1" spans="1:5" ht="15.75" x14ac:dyDescent="0.25">
      <c r="A1" s="104" t="s">
        <v>0</v>
      </c>
      <c r="B1" s="104"/>
      <c r="C1" s="104"/>
      <c r="D1" s="104"/>
      <c r="E1" s="104"/>
    </row>
    <row r="2" spans="1:5" ht="15.75" x14ac:dyDescent="0.25">
      <c r="A2" s="104" t="s">
        <v>1</v>
      </c>
      <c r="B2" s="104"/>
      <c r="C2" s="104"/>
      <c r="D2" s="104"/>
      <c r="E2" s="104"/>
    </row>
    <row r="3" spans="1:5" ht="15.75" x14ac:dyDescent="0.25">
      <c r="A3" s="105" t="s">
        <v>2</v>
      </c>
      <c r="B3" s="105"/>
      <c r="C3" s="105"/>
      <c r="D3" s="105"/>
      <c r="E3" s="105"/>
    </row>
    <row r="4" spans="1:5" ht="15.75" x14ac:dyDescent="0.25">
      <c r="A4" s="104" t="s">
        <v>3</v>
      </c>
      <c r="B4" s="104"/>
      <c r="C4" s="104"/>
      <c r="D4" s="104"/>
      <c r="E4" s="104"/>
    </row>
    <row r="5" spans="1:5" ht="15.75" x14ac:dyDescent="0.25">
      <c r="A5" s="104" t="s">
        <v>4</v>
      </c>
      <c r="B5" s="104"/>
      <c r="C5" s="104"/>
      <c r="D5" s="104"/>
      <c r="E5" s="104"/>
    </row>
    <row r="6" spans="1:5" ht="15.75" x14ac:dyDescent="0.25">
      <c r="A6" s="104" t="s">
        <v>5</v>
      </c>
      <c r="B6" s="104"/>
      <c r="C6" s="104"/>
      <c r="D6" s="104"/>
      <c r="E6" s="104"/>
    </row>
    <row r="7" spans="1:5" ht="15.75" x14ac:dyDescent="0.25">
      <c r="A7" s="104" t="s">
        <v>6</v>
      </c>
      <c r="B7" s="104"/>
      <c r="C7" s="104"/>
      <c r="D7" s="104"/>
      <c r="E7" s="104"/>
    </row>
    <row r="8" spans="1:5" ht="15.75" x14ac:dyDescent="0.25">
      <c r="A8" s="104" t="s">
        <v>96</v>
      </c>
      <c r="B8" s="104"/>
      <c r="C8" s="104"/>
      <c r="D8" s="104"/>
      <c r="E8" s="104"/>
    </row>
    <row r="9" spans="1:5" ht="15.75" x14ac:dyDescent="0.25">
      <c r="A9" s="38"/>
      <c r="B9" s="38"/>
      <c r="C9" s="38"/>
      <c r="D9" s="38"/>
      <c r="E9" s="38"/>
    </row>
    <row r="10" spans="1:5" ht="21" customHeight="1" thickBot="1" x14ac:dyDescent="0.4">
      <c r="A10" s="85" t="s">
        <v>119</v>
      </c>
      <c r="B10" s="85"/>
      <c r="C10" s="85"/>
      <c r="D10" s="85"/>
      <c r="E10" s="85"/>
    </row>
    <row r="11" spans="1:5" ht="24" customHeight="1" x14ac:dyDescent="0.25">
      <c r="A11" s="54" t="s">
        <v>27</v>
      </c>
      <c r="B11" s="41" t="s">
        <v>28</v>
      </c>
      <c r="C11" s="41" t="s">
        <v>93</v>
      </c>
      <c r="D11" s="41" t="s">
        <v>29</v>
      </c>
      <c r="E11" s="42" t="s">
        <v>30</v>
      </c>
    </row>
    <row r="12" spans="1:5" x14ac:dyDescent="0.25">
      <c r="A12" s="13"/>
      <c r="B12" s="12"/>
      <c r="C12" s="12"/>
      <c r="D12" s="12"/>
      <c r="E12" s="14"/>
    </row>
    <row r="13" spans="1:5" x14ac:dyDescent="0.25">
      <c r="A13" s="18"/>
      <c r="B13" s="19"/>
      <c r="C13" s="19"/>
      <c r="D13" s="19"/>
      <c r="E13" s="20"/>
    </row>
    <row r="14" spans="1:5" x14ac:dyDescent="0.25">
      <c r="A14" s="18"/>
      <c r="B14" s="19"/>
      <c r="C14" s="19"/>
      <c r="D14" s="19"/>
      <c r="E14" s="20"/>
    </row>
    <row r="15" spans="1:5" x14ac:dyDescent="0.25">
      <c r="A15" s="18"/>
      <c r="B15" s="19"/>
      <c r="C15" s="19"/>
      <c r="D15" s="19"/>
      <c r="E15" s="20"/>
    </row>
    <row r="16" spans="1:5" x14ac:dyDescent="0.25">
      <c r="A16" s="18"/>
      <c r="B16" s="19"/>
      <c r="C16" s="19"/>
      <c r="D16" s="19"/>
      <c r="E16" s="20"/>
    </row>
    <row r="17" spans="1:5" x14ac:dyDescent="0.25">
      <c r="A17" s="18"/>
      <c r="B17" s="19"/>
      <c r="C17" s="19"/>
      <c r="D17" s="19"/>
      <c r="E17" s="20"/>
    </row>
    <row r="18" spans="1:5" x14ac:dyDescent="0.25">
      <c r="A18" s="18"/>
      <c r="B18" s="19"/>
      <c r="C18" s="19"/>
      <c r="D18" s="19"/>
      <c r="E18" s="20"/>
    </row>
    <row r="19" spans="1:5" x14ac:dyDescent="0.25">
      <c r="A19" s="18"/>
      <c r="B19" s="19"/>
      <c r="C19" s="19"/>
      <c r="D19" s="19"/>
      <c r="E19" s="20"/>
    </row>
    <row r="20" spans="1:5" ht="15.75" thickBot="1" x14ac:dyDescent="0.3">
      <c r="A20" s="15"/>
      <c r="B20" s="16"/>
      <c r="C20" s="16"/>
      <c r="D20" s="16"/>
      <c r="E20" s="17"/>
    </row>
  </sheetData>
  <mergeCells count="9">
    <mergeCell ref="A10:E10"/>
    <mergeCell ref="A6:E6"/>
    <mergeCell ref="A7:E7"/>
    <mergeCell ref="A8:E8"/>
    <mergeCell ref="A1:E1"/>
    <mergeCell ref="A2:E2"/>
    <mergeCell ref="A3:E3"/>
    <mergeCell ref="A4:E4"/>
    <mergeCell ref="A5:E5"/>
  </mergeCells>
  <printOptions horizontalCentered="1"/>
  <pageMargins left="0.19685039370078741" right="0.19685039370078741" top="0.39370078740157483" bottom="0.39370078740157483" header="0.31496062992125984" footer="0.31496062992125984"/>
  <pageSetup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37"/>
  <sheetViews>
    <sheetView workbookViewId="0">
      <selection activeCell="G12" sqref="G12"/>
    </sheetView>
  </sheetViews>
  <sheetFormatPr baseColWidth="10" defaultRowHeight="15" x14ac:dyDescent="0.25"/>
  <cols>
    <col min="1" max="1" width="5.5703125" customWidth="1"/>
    <col min="2" max="2" width="36.5703125" customWidth="1"/>
    <col min="3" max="3" width="32.7109375" customWidth="1"/>
    <col min="4" max="4" width="25.42578125" customWidth="1"/>
  </cols>
  <sheetData>
    <row r="1" spans="1:4" ht="15.75" x14ac:dyDescent="0.25">
      <c r="A1" s="104" t="s">
        <v>0</v>
      </c>
      <c r="B1" s="104"/>
      <c r="C1" s="104"/>
      <c r="D1" s="104"/>
    </row>
    <row r="2" spans="1:4" ht="15.75" x14ac:dyDescent="0.25">
      <c r="A2" s="104" t="s">
        <v>1</v>
      </c>
      <c r="B2" s="104"/>
      <c r="C2" s="104"/>
      <c r="D2" s="104"/>
    </row>
    <row r="3" spans="1:4" ht="15.75" x14ac:dyDescent="0.25">
      <c r="A3" s="105" t="s">
        <v>2</v>
      </c>
      <c r="B3" s="105"/>
      <c r="C3" s="105"/>
      <c r="D3" s="105"/>
    </row>
    <row r="4" spans="1:4" ht="15.75" x14ac:dyDescent="0.25">
      <c r="A4" s="104" t="s">
        <v>3</v>
      </c>
      <c r="B4" s="104"/>
      <c r="C4" s="104"/>
      <c r="D4" s="104"/>
    </row>
    <row r="5" spans="1:4" ht="15.75" x14ac:dyDescent="0.25">
      <c r="A5" s="104" t="s">
        <v>4</v>
      </c>
      <c r="B5" s="104"/>
      <c r="C5" s="104"/>
      <c r="D5" s="104"/>
    </row>
    <row r="6" spans="1:4" ht="15.75" x14ac:dyDescent="0.25">
      <c r="A6" s="104" t="s">
        <v>5</v>
      </c>
      <c r="B6" s="104"/>
      <c r="C6" s="104"/>
      <c r="D6" s="104"/>
    </row>
    <row r="7" spans="1:4" ht="15.75" x14ac:dyDescent="0.25">
      <c r="A7" s="104" t="s">
        <v>6</v>
      </c>
      <c r="B7" s="104"/>
      <c r="C7" s="104"/>
      <c r="D7" s="104"/>
    </row>
    <row r="8" spans="1:4" ht="15.75" x14ac:dyDescent="0.25">
      <c r="A8" s="104" t="s">
        <v>96</v>
      </c>
      <c r="B8" s="104"/>
      <c r="C8" s="104"/>
      <c r="D8" s="104"/>
    </row>
    <row r="9" spans="1:4" ht="15.75" x14ac:dyDescent="0.25">
      <c r="A9" s="39"/>
      <c r="B9" s="39"/>
      <c r="C9" s="39"/>
      <c r="D9" s="39"/>
    </row>
    <row r="10" spans="1:4" ht="18.75" x14ac:dyDescent="0.3">
      <c r="A10" s="107" t="s">
        <v>120</v>
      </c>
      <c r="B10" s="107"/>
      <c r="C10" s="107"/>
      <c r="D10" s="107"/>
    </row>
    <row r="11" spans="1:4" ht="15.75" x14ac:dyDescent="0.25">
      <c r="A11" s="39"/>
      <c r="B11" s="39"/>
      <c r="C11" s="39"/>
      <c r="D11" s="39"/>
    </row>
    <row r="12" spans="1:4" ht="16.5" thickBot="1" x14ac:dyDescent="0.3">
      <c r="A12" s="106" t="s">
        <v>33</v>
      </c>
      <c r="B12" s="106"/>
      <c r="C12" s="106"/>
      <c r="D12" s="106"/>
    </row>
    <row r="13" spans="1:4" ht="24" customHeight="1" thickBot="1" x14ac:dyDescent="0.3">
      <c r="A13" s="24" t="s">
        <v>27</v>
      </c>
      <c r="B13" s="25" t="s">
        <v>31</v>
      </c>
      <c r="C13" s="25" t="s">
        <v>32</v>
      </c>
      <c r="D13" s="25" t="s">
        <v>30</v>
      </c>
    </row>
    <row r="14" spans="1:4" x14ac:dyDescent="0.25">
      <c r="A14" s="21"/>
      <c r="B14" s="22"/>
      <c r="C14" s="22"/>
      <c r="D14" s="23"/>
    </row>
    <row r="15" spans="1:4" x14ac:dyDescent="0.25">
      <c r="A15" s="18"/>
      <c r="B15" s="19"/>
      <c r="C15" s="19"/>
      <c r="D15" s="20"/>
    </row>
    <row r="16" spans="1:4" x14ac:dyDescent="0.25">
      <c r="A16" s="18"/>
      <c r="B16" s="19"/>
      <c r="C16" s="19"/>
      <c r="D16" s="20"/>
    </row>
    <row r="17" spans="1:4" x14ac:dyDescent="0.25">
      <c r="A17" s="18"/>
      <c r="B17" s="19"/>
      <c r="C17" s="19"/>
      <c r="D17" s="20"/>
    </row>
    <row r="18" spans="1:4" x14ac:dyDescent="0.25">
      <c r="A18" s="18"/>
      <c r="B18" s="19"/>
      <c r="C18" s="19"/>
      <c r="D18" s="20"/>
    </row>
    <row r="19" spans="1:4" ht="15.75" thickBot="1" x14ac:dyDescent="0.3">
      <c r="A19" s="15"/>
      <c r="B19" s="16"/>
      <c r="C19" s="16"/>
      <c r="D19" s="17"/>
    </row>
    <row r="21" spans="1:4" ht="16.5" thickBot="1" x14ac:dyDescent="0.3">
      <c r="A21" s="106" t="s">
        <v>34</v>
      </c>
      <c r="B21" s="106"/>
      <c r="C21" s="106"/>
      <c r="D21" s="106"/>
    </row>
    <row r="22" spans="1:4" ht="24" customHeight="1" thickBot="1" x14ac:dyDescent="0.3">
      <c r="A22" s="24" t="s">
        <v>27</v>
      </c>
      <c r="B22" s="25" t="s">
        <v>31</v>
      </c>
      <c r="C22" s="25" t="s">
        <v>32</v>
      </c>
      <c r="D22" s="25" t="s">
        <v>30</v>
      </c>
    </row>
    <row r="23" spans="1:4" x14ac:dyDescent="0.25">
      <c r="A23" s="21"/>
      <c r="B23" s="22"/>
      <c r="C23" s="22"/>
      <c r="D23" s="23"/>
    </row>
    <row r="24" spans="1:4" x14ac:dyDescent="0.25">
      <c r="A24" s="18"/>
      <c r="B24" s="19"/>
      <c r="C24" s="19"/>
      <c r="D24" s="20"/>
    </row>
    <row r="25" spans="1:4" x14ac:dyDescent="0.25">
      <c r="A25" s="18"/>
      <c r="B25" s="19"/>
      <c r="C25" s="19"/>
      <c r="D25" s="20"/>
    </row>
    <row r="26" spans="1:4" x14ac:dyDescent="0.25">
      <c r="A26" s="18"/>
      <c r="B26" s="19"/>
      <c r="C26" s="19"/>
      <c r="D26" s="20"/>
    </row>
    <row r="27" spans="1:4" x14ac:dyDescent="0.25">
      <c r="A27" s="18"/>
      <c r="B27" s="19"/>
      <c r="C27" s="19"/>
      <c r="D27" s="20"/>
    </row>
    <row r="28" spans="1:4" ht="15.75" thickBot="1" x14ac:dyDescent="0.3">
      <c r="A28" s="15"/>
      <c r="B28" s="16"/>
      <c r="C28" s="16"/>
      <c r="D28" s="17"/>
    </row>
    <row r="30" spans="1:4" ht="16.5" thickBot="1" x14ac:dyDescent="0.3">
      <c r="A30" s="106" t="s">
        <v>35</v>
      </c>
      <c r="B30" s="106"/>
      <c r="C30" s="106"/>
      <c r="D30" s="106"/>
    </row>
    <row r="31" spans="1:4" ht="24" customHeight="1" thickBot="1" x14ac:dyDescent="0.3">
      <c r="A31" s="24" t="s">
        <v>27</v>
      </c>
      <c r="B31" s="25" t="s">
        <v>31</v>
      </c>
      <c r="C31" s="25" t="s">
        <v>32</v>
      </c>
      <c r="D31" s="25" t="s">
        <v>30</v>
      </c>
    </row>
    <row r="32" spans="1:4" x14ac:dyDescent="0.25">
      <c r="A32" s="21"/>
      <c r="B32" s="22"/>
      <c r="C32" s="22"/>
      <c r="D32" s="23"/>
    </row>
    <row r="33" spans="1:4" x14ac:dyDescent="0.25">
      <c r="A33" s="18"/>
      <c r="B33" s="19"/>
      <c r="C33" s="19"/>
      <c r="D33" s="20"/>
    </row>
    <row r="34" spans="1:4" x14ac:dyDescent="0.25">
      <c r="A34" s="18"/>
      <c r="B34" s="19"/>
      <c r="C34" s="19"/>
      <c r="D34" s="20"/>
    </row>
    <row r="35" spans="1:4" x14ac:dyDescent="0.25">
      <c r="A35" s="18"/>
      <c r="B35" s="19"/>
      <c r="C35" s="19"/>
      <c r="D35" s="20"/>
    </row>
    <row r="36" spans="1:4" x14ac:dyDescent="0.25">
      <c r="A36" s="18"/>
      <c r="B36" s="19"/>
      <c r="C36" s="19"/>
      <c r="D36" s="20"/>
    </row>
    <row r="37" spans="1:4" ht="15.75" thickBot="1" x14ac:dyDescent="0.3">
      <c r="A37" s="15"/>
      <c r="B37" s="16"/>
      <c r="C37" s="16"/>
      <c r="D37" s="17"/>
    </row>
  </sheetData>
  <mergeCells count="12">
    <mergeCell ref="A21:D21"/>
    <mergeCell ref="A30:D30"/>
    <mergeCell ref="A12:D12"/>
    <mergeCell ref="A1:D1"/>
    <mergeCell ref="A2:D2"/>
    <mergeCell ref="A3:D3"/>
    <mergeCell ref="A4:D4"/>
    <mergeCell ref="A5:D5"/>
    <mergeCell ref="A6:D6"/>
    <mergeCell ref="A7:D7"/>
    <mergeCell ref="A8:D8"/>
    <mergeCell ref="A10:D10"/>
  </mergeCells>
  <printOptions horizontalCentered="1"/>
  <pageMargins left="0.19685039370078741" right="0.19685039370078741" top="0.39370078740157483" bottom="0.39370078740157483" header="0.31496062992125984" footer="0.31496062992125984"/>
  <pageSetup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D17"/>
  <sheetViews>
    <sheetView workbookViewId="0">
      <selection activeCell="B13" sqref="B13"/>
    </sheetView>
  </sheetViews>
  <sheetFormatPr baseColWidth="10" defaultRowHeight="15" x14ac:dyDescent="0.25"/>
  <cols>
    <col min="1" max="1" width="4.7109375" bestFit="1" customWidth="1"/>
    <col min="2" max="2" width="40.7109375" customWidth="1"/>
    <col min="3" max="4" width="26.7109375" customWidth="1"/>
  </cols>
  <sheetData>
    <row r="1" spans="1:4" ht="15.75" x14ac:dyDescent="0.25">
      <c r="A1" s="104" t="s">
        <v>0</v>
      </c>
      <c r="B1" s="104"/>
      <c r="C1" s="104"/>
      <c r="D1" s="104"/>
    </row>
    <row r="2" spans="1:4" ht="15.75" x14ac:dyDescent="0.25">
      <c r="A2" s="104" t="s">
        <v>1</v>
      </c>
      <c r="B2" s="104"/>
      <c r="C2" s="104"/>
      <c r="D2" s="104"/>
    </row>
    <row r="3" spans="1:4" ht="15.75" x14ac:dyDescent="0.25">
      <c r="A3" s="105" t="s">
        <v>2</v>
      </c>
      <c r="B3" s="105"/>
      <c r="C3" s="105"/>
      <c r="D3" s="105"/>
    </row>
    <row r="4" spans="1:4" ht="15.75" x14ac:dyDescent="0.25">
      <c r="A4" s="104" t="s">
        <v>3</v>
      </c>
      <c r="B4" s="104"/>
      <c r="C4" s="104"/>
      <c r="D4" s="104"/>
    </row>
    <row r="5" spans="1:4" ht="15.75" x14ac:dyDescent="0.25">
      <c r="A5" s="104" t="s">
        <v>4</v>
      </c>
      <c r="B5" s="104"/>
      <c r="C5" s="104"/>
      <c r="D5" s="104"/>
    </row>
    <row r="6" spans="1:4" ht="15.75" x14ac:dyDescent="0.25">
      <c r="A6" s="104" t="s">
        <v>5</v>
      </c>
      <c r="B6" s="104"/>
      <c r="C6" s="104"/>
      <c r="D6" s="104"/>
    </row>
    <row r="7" spans="1:4" ht="15.75" x14ac:dyDescent="0.25">
      <c r="A7" s="104" t="s">
        <v>6</v>
      </c>
      <c r="B7" s="104"/>
      <c r="C7" s="104"/>
      <c r="D7" s="104"/>
    </row>
    <row r="8" spans="1:4" ht="15.75" x14ac:dyDescent="0.25">
      <c r="A8" s="104" t="s">
        <v>96</v>
      </c>
      <c r="B8" s="104"/>
      <c r="C8" s="104"/>
      <c r="D8" s="104"/>
    </row>
    <row r="9" spans="1:4" ht="15.75" x14ac:dyDescent="0.25">
      <c r="A9" s="38"/>
      <c r="B9" s="38"/>
      <c r="C9" s="38"/>
      <c r="D9" s="38"/>
    </row>
    <row r="10" spans="1:4" ht="21" customHeight="1" thickBot="1" x14ac:dyDescent="0.4">
      <c r="A10" s="85" t="s">
        <v>121</v>
      </c>
      <c r="B10" s="85"/>
      <c r="C10" s="85"/>
      <c r="D10" s="85"/>
    </row>
    <row r="11" spans="1:4" ht="32.25" thickBot="1" x14ac:dyDescent="0.3">
      <c r="A11" s="24" t="s">
        <v>53</v>
      </c>
      <c r="B11" s="24" t="s">
        <v>36</v>
      </c>
      <c r="C11" s="24" t="s">
        <v>37</v>
      </c>
      <c r="D11" s="24" t="s">
        <v>38</v>
      </c>
    </row>
    <row r="12" spans="1:4" x14ac:dyDescent="0.25">
      <c r="A12" s="21"/>
      <c r="B12" s="22"/>
      <c r="C12" s="22"/>
      <c r="D12" s="23"/>
    </row>
    <row r="13" spans="1:4" x14ac:dyDescent="0.25">
      <c r="A13" s="18"/>
      <c r="B13" s="19"/>
      <c r="C13" s="19"/>
      <c r="D13" s="20"/>
    </row>
    <row r="14" spans="1:4" x14ac:dyDescent="0.25">
      <c r="A14" s="18"/>
      <c r="B14" s="19"/>
      <c r="C14" s="19"/>
      <c r="D14" s="20"/>
    </row>
    <row r="15" spans="1:4" x14ac:dyDescent="0.25">
      <c r="A15" s="18"/>
      <c r="B15" s="19"/>
      <c r="C15" s="19"/>
      <c r="D15" s="20"/>
    </row>
    <row r="16" spans="1:4" x14ac:dyDescent="0.25">
      <c r="A16" s="18"/>
      <c r="B16" s="19"/>
      <c r="C16" s="19"/>
      <c r="D16" s="20"/>
    </row>
    <row r="17" spans="1:4" ht="15.75" thickBot="1" x14ac:dyDescent="0.3">
      <c r="A17" s="15"/>
      <c r="B17" s="16"/>
      <c r="C17" s="16"/>
      <c r="D17" s="17"/>
    </row>
  </sheetData>
  <mergeCells count="9">
    <mergeCell ref="A10:D10"/>
    <mergeCell ref="A8:D8"/>
    <mergeCell ref="A7:D7"/>
    <mergeCell ref="A1:D1"/>
    <mergeCell ref="A2:D2"/>
    <mergeCell ref="A3:D3"/>
    <mergeCell ref="A4:D4"/>
    <mergeCell ref="A5:D5"/>
    <mergeCell ref="A6:D6"/>
  </mergeCells>
  <printOptions horizontalCentered="1"/>
  <pageMargins left="0.19685039370078741" right="0.19685039370078741" top="0.39370078740157483" bottom="0.39370078740157483" header="0.31496062992125984" footer="0.31496062992125984"/>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213A78B0A971C84E98654F6853107ACF" ma:contentTypeVersion="15" ma:contentTypeDescription="Crear nuevo documento." ma:contentTypeScope="" ma:versionID="bdfb1f4b74624d0630d5bcd1097ce05f">
  <xsd:schema xmlns:xsd="http://www.w3.org/2001/XMLSchema" xmlns:xs="http://www.w3.org/2001/XMLSchema" xmlns:p="http://schemas.microsoft.com/office/2006/metadata/properties" xmlns:ns3="c70f0431-2774-40e2-b72a-141d024e22f7" xmlns:ns4="7c64c93f-bc95-4b0f-89af-fef832388493" targetNamespace="http://schemas.microsoft.com/office/2006/metadata/properties" ma:root="true" ma:fieldsID="e567f1cca50bb3a49dc4fc8a2705363a" ns3:_="" ns4:_="">
    <xsd:import namespace="c70f0431-2774-40e2-b72a-141d024e22f7"/>
    <xsd:import namespace="7c64c93f-bc95-4b0f-89af-fef832388493"/>
    <xsd:element name="properties">
      <xsd:complexType>
        <xsd:sequence>
          <xsd:element name="documentManagement">
            <xsd:complexType>
              <xsd:all>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_activity" minOccurs="0"/>
                <xsd:element ref="ns4:SharedWithUsers" minOccurs="0"/>
                <xsd:element ref="ns4:SharedWithDetails" minOccurs="0"/>
                <xsd:element ref="ns4:SharingHintHash" minOccurs="0"/>
                <xsd:element ref="ns3:MediaServiceSystemTags" minOccurs="0"/>
                <xsd:element ref="ns3:MediaServiceOCR" minOccurs="0"/>
                <xsd:element ref="ns3:MediaServiceGenerationTime" minOccurs="0"/>
                <xsd:element ref="ns3:MediaServiceEventHashCode" minOccurs="0"/>
                <xsd:element ref="ns3:MediaLengthInSeconds"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70f0431-2774-40e2-b72a-141d024e22f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_activity" ma:index="13" nillable="true" ma:displayName="_activity" ma:hidden="true" ma:internalName="_activity">
      <xsd:simpleType>
        <xsd:restriction base="dms:Note"/>
      </xsd:simpleType>
    </xsd:element>
    <xsd:element name="MediaServiceSystemTags" ma:index="17" nillable="true" ma:displayName="MediaServiceSystemTags" ma:hidden="true" ma:internalName="MediaServiceSystemTags" ma:readOnly="true">
      <xsd:simpleType>
        <xsd:restriction base="dms:Note"/>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c64c93f-bc95-4b0f-89af-fef832388493" elementFormDefault="qualified">
    <xsd:import namespace="http://schemas.microsoft.com/office/2006/documentManagement/types"/>
    <xsd:import namespace="http://schemas.microsoft.com/office/infopath/2007/PartnerControls"/>
    <xsd:element name="SharedWithUsers" ma:index="14"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Detalles de uso compartido" ma:internalName="SharedWithDetails" ma:readOnly="true">
      <xsd:simpleType>
        <xsd:restriction base="dms:Note">
          <xsd:maxLength value="255"/>
        </xsd:restriction>
      </xsd:simpleType>
    </xsd:element>
    <xsd:element name="SharingHintHash" ma:index="16" nillable="true" ma:displayName="Hash de la sugerencia para compartir"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activity xmlns="c70f0431-2774-40e2-b72a-141d024e22f7" xsi:nil="true"/>
  </documentManagement>
</p:properties>
</file>

<file path=customXml/itemProps1.xml><?xml version="1.0" encoding="utf-8"?>
<ds:datastoreItem xmlns:ds="http://schemas.openxmlformats.org/officeDocument/2006/customXml" ds:itemID="{5F2D5086-3A3E-46EB-933E-29505CD6D9E4}">
  <ds:schemaRefs>
    <ds:schemaRef ds:uri="http://schemas.microsoft.com/sharepoint/v3/contenttype/forms"/>
  </ds:schemaRefs>
</ds:datastoreItem>
</file>

<file path=customXml/itemProps2.xml><?xml version="1.0" encoding="utf-8"?>
<ds:datastoreItem xmlns:ds="http://schemas.openxmlformats.org/officeDocument/2006/customXml" ds:itemID="{2B09DAA3-98F7-47D6-A5F1-BD9E6C2B269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70f0431-2774-40e2-b72a-141d024e22f7"/>
    <ds:schemaRef ds:uri="7c64c93f-bc95-4b0f-89af-fef83238849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EFA6662-1919-43EF-A7CC-E102C72238E3}">
  <ds:schemaRefs>
    <ds:schemaRef ds:uri="http://schemas.openxmlformats.org/package/2006/metadata/core-properties"/>
    <ds:schemaRef ds:uri="http://purl.org/dc/terms/"/>
    <ds:schemaRef ds:uri="http://schemas.microsoft.com/office/2006/documentManagement/types"/>
    <ds:schemaRef ds:uri="http://purl.org/dc/elements/1.1/"/>
    <ds:schemaRef ds:uri="7c64c93f-bc95-4b0f-89af-fef832388493"/>
    <ds:schemaRef ds:uri="http://purl.org/dc/dcmitype/"/>
    <ds:schemaRef ds:uri="http://schemas.microsoft.com/office/infopath/2007/PartnerControls"/>
    <ds:schemaRef ds:uri="c70f0431-2774-40e2-b72a-141d024e22f7"/>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13</vt:i4>
      </vt:variant>
      <vt:variant>
        <vt:lpstr>Rangos con nombre</vt:lpstr>
      </vt:variant>
      <vt:variant>
        <vt:i4>2</vt:i4>
      </vt:variant>
    </vt:vector>
  </HeadingPairs>
  <TitlesOfParts>
    <vt:vector size="15" baseType="lpstr">
      <vt:lpstr>N2</vt:lpstr>
      <vt:lpstr>N3</vt:lpstr>
      <vt:lpstr>N4</vt:lpstr>
      <vt:lpstr>N10</vt:lpstr>
      <vt:lpstr>N11</vt:lpstr>
      <vt:lpstr>N12</vt:lpstr>
      <vt:lpstr>N14</vt:lpstr>
      <vt:lpstr>N15</vt:lpstr>
      <vt:lpstr>N17</vt:lpstr>
      <vt:lpstr>N18</vt:lpstr>
      <vt:lpstr>N19</vt:lpstr>
      <vt:lpstr>N20</vt:lpstr>
      <vt:lpstr>N22</vt:lpstr>
      <vt:lpstr>'N22'!Área_de_impresión</vt:lpstr>
      <vt:lpstr>'N22'!Títulos_a_imprimir</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Claudia Cabrera</dc:creator>
  <cp:lastModifiedBy>Claudia María De Los Ángeles Cabrera Ortiz</cp:lastModifiedBy>
  <cp:lastPrinted>2025-09-16T20:16:59Z</cp:lastPrinted>
  <dcterms:created xsi:type="dcterms:W3CDTF">2017-12-05T18:01:17Z</dcterms:created>
  <dcterms:modified xsi:type="dcterms:W3CDTF">2025-12-09T16:46:27Z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0x010100213A78B0A971C84E98654F6853107ACF</vt:lpwstr>
  </property>
</Properties>
</file>