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evelyn.escobar\Escritorio\AIP\DOCUMENTOS SUBIDOS AL PORTAL\DOCUMENTOS SUBIDOS AL PORTAL 2025\LEY DE PRESUPUESTO 36-2024\Art. 35. Otras remuneraciones de personal temporal\"/>
    </mc:Choice>
  </mc:AlternateContent>
  <xr:revisionPtr revIDLastSave="0" documentId="13_ncr:1_{B4A2A099-A937-46D9-BCA7-4131A079AF97}" xr6:coauthVersionLast="47" xr6:coauthVersionMax="47" xr10:uidLastSave="{00000000-0000-0000-0000-000000000000}"/>
  <bookViews>
    <workbookView xWindow="-120" yWindow="-120" windowWidth="29040" windowHeight="15720" xr2:uid="{F5B2F51F-0DD8-4B1B-854F-981AF9A59299}"/>
  </bookViews>
  <sheets>
    <sheet name="029 " sheetId="7" r:id="rId1"/>
  </sheets>
  <definedNames>
    <definedName name="_xlnm._FilterDatabase" localSheetId="0" hidden="1">'029 '!$A$9:$G$195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1" i="7" l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102" i="7" s="1"/>
  <c r="A103" i="7" s="1"/>
  <c r="A104" i="7" s="1"/>
  <c r="A105" i="7" s="1"/>
  <c r="A106" i="7" s="1"/>
  <c r="A107" i="7" s="1"/>
  <c r="A108" i="7" s="1"/>
  <c r="A109" i="7" s="1"/>
  <c r="A110" i="7" s="1"/>
  <c r="A111" i="7" s="1"/>
  <c r="A112" i="7" s="1"/>
  <c r="A113" i="7" s="1"/>
  <c r="A114" i="7" s="1"/>
  <c r="A115" i="7" s="1"/>
  <c r="A116" i="7" s="1"/>
  <c r="A117" i="7" s="1"/>
  <c r="A118" i="7" s="1"/>
  <c r="A119" i="7" s="1"/>
  <c r="A120" i="7" s="1"/>
  <c r="A121" i="7" s="1"/>
  <c r="A122" i="7" s="1"/>
  <c r="A123" i="7" s="1"/>
  <c r="A124" i="7" s="1"/>
  <c r="A125" i="7" s="1"/>
  <c r="A126" i="7" s="1"/>
  <c r="A127" i="7" s="1"/>
  <c r="A128" i="7" s="1"/>
  <c r="A129" i="7" s="1"/>
  <c r="A130" i="7" s="1"/>
  <c r="A131" i="7" s="1"/>
  <c r="A132" i="7" s="1"/>
  <c r="A133" i="7" s="1"/>
  <c r="A134" i="7" s="1"/>
  <c r="A135" i="7" s="1"/>
  <c r="A136" i="7" s="1"/>
  <c r="A137" i="7" s="1"/>
  <c r="A138" i="7" s="1"/>
  <c r="A139" i="7" s="1"/>
  <c r="A140" i="7" s="1"/>
  <c r="A141" i="7" s="1"/>
  <c r="A142" i="7" s="1"/>
  <c r="A143" i="7" s="1"/>
  <c r="A144" i="7" s="1"/>
  <c r="A145" i="7" s="1"/>
  <c r="A146" i="7" s="1"/>
  <c r="A147" i="7" s="1"/>
  <c r="A148" i="7" s="1"/>
  <c r="A149" i="7" s="1"/>
  <c r="A150" i="7" s="1"/>
  <c r="A151" i="7" s="1"/>
  <c r="A152" i="7" s="1"/>
  <c r="A153" i="7" s="1"/>
  <c r="A154" i="7" s="1"/>
  <c r="A155" i="7" s="1"/>
  <c r="A156" i="7" s="1"/>
  <c r="A157" i="7" s="1"/>
  <c r="A158" i="7" s="1"/>
  <c r="A159" i="7" s="1"/>
  <c r="A160" i="7" s="1"/>
  <c r="A161" i="7" s="1"/>
  <c r="A162" i="7" s="1"/>
  <c r="A163" i="7" s="1"/>
  <c r="A164" i="7" s="1"/>
  <c r="A165" i="7" s="1"/>
  <c r="A166" i="7" s="1"/>
  <c r="A167" i="7" s="1"/>
  <c r="A168" i="7" s="1"/>
  <c r="A169" i="7" s="1"/>
  <c r="A170" i="7" s="1"/>
  <c r="A171" i="7" s="1"/>
  <c r="A172" i="7" s="1"/>
  <c r="A173" i="7" s="1"/>
  <c r="A174" i="7" s="1"/>
  <c r="A175" i="7" s="1"/>
  <c r="A176" i="7" s="1"/>
  <c r="A177" i="7" s="1"/>
  <c r="A178" i="7" s="1"/>
  <c r="A179" i="7" s="1"/>
  <c r="A180" i="7" s="1"/>
  <c r="A181" i="7" s="1"/>
  <c r="A182" i="7" s="1"/>
  <c r="A183" i="7" s="1"/>
  <c r="A184" i="7" s="1"/>
  <c r="A185" i="7" s="1"/>
  <c r="A186" i="7" s="1"/>
  <c r="A187" i="7" s="1"/>
  <c r="A188" i="7" s="1"/>
  <c r="A189" i="7" s="1"/>
  <c r="A190" i="7" s="1"/>
  <c r="A191" i="7" s="1"/>
  <c r="A192" i="7" s="1"/>
  <c r="A193" i="7" s="1"/>
  <c r="A194" i="7" s="1"/>
  <c r="A195" i="7" s="1"/>
  <c r="E184" i="7"/>
  <c r="E181" i="7"/>
  <c r="E178" i="7"/>
  <c r="E171" i="7"/>
  <c r="E58" i="7"/>
</calcChain>
</file>

<file path=xl/sharedStrings.xml><?xml version="1.0" encoding="utf-8"?>
<sst xmlns="http://schemas.openxmlformats.org/spreadsheetml/2006/main" count="930" uniqueCount="307">
  <si>
    <t xml:space="preserve">DIAS PAGADOS DEL 01 DE AGOSTO AL 30 DE SEPTIEMBRE </t>
  </si>
  <si>
    <t>OBSERVACIONES</t>
  </si>
  <si>
    <t>NOMBRES Y APELLIDOS</t>
  </si>
  <si>
    <t>RENGLÓN PRESUPUESTARIO</t>
  </si>
  <si>
    <t xml:space="preserve">No. </t>
  </si>
  <si>
    <t>TIPO DE SERVICIO PRESTADOS</t>
  </si>
  <si>
    <t>MONTO</t>
  </si>
  <si>
    <t>FECHA DE INICIO</t>
  </si>
  <si>
    <t>´029</t>
  </si>
  <si>
    <t>BYRON FERNANDO SALGUERO VENTURA</t>
  </si>
  <si>
    <t>SERVICIOS TÉCNICOS EN MANEJO DE BOSQUES Y VIDA SILVESTRE</t>
  </si>
  <si>
    <t>01/4/2025 al 31/12/2025</t>
  </si>
  <si>
    <t xml:space="preserve">ZACAPA </t>
  </si>
  <si>
    <t>AMILCAR OCTAVIO MIRANDA VIVAR</t>
  </si>
  <si>
    <t>ZACAPA</t>
  </si>
  <si>
    <t>CARLOS MARIO ARGUETA LOPEZ</t>
  </si>
  <si>
    <t>CHRYSTEL SUZETH GUADALUPE TORRES PINEDA</t>
  </si>
  <si>
    <t>SERVICIOS PROFESIONALES EN MANEJO DE BOSQUES Y VIDA SILVESTRE</t>
  </si>
  <si>
    <t>JORGE EDUARDO BERBEN DUQUE</t>
  </si>
  <si>
    <t>SERVICIOS TÉCNICOS PARA EL DESARROLLO DEL -SIGAP-</t>
  </si>
  <si>
    <t>KEVIN RENE VASQUEZ CABRERA</t>
  </si>
  <si>
    <t>SERVICIOS PROFESIONALES EN CONTROL Y PROTECCIÓN</t>
  </si>
  <si>
    <t>LUIS FERNANDO SAGASTUME GARCIA</t>
  </si>
  <si>
    <t>SERVICIOS TÉCNICOS EN CONTROL Y PROTECCIÓN</t>
  </si>
  <si>
    <t>LUIS FRANCISCO MAYORGA JORDAN</t>
  </si>
  <si>
    <t>SERVICIOS PROFESIONALES PARA EL DESARROLLO DEL -SIGAP-</t>
  </si>
  <si>
    <t>LUIS PEDRO PEÑATE CASTILLO</t>
  </si>
  <si>
    <t>SERVICIOS PROFESIONALES EN ASUNTOS JURÍDICOS</t>
  </si>
  <si>
    <t>LUIS ROBERTO GUZMAN MONTERROSO</t>
  </si>
  <si>
    <t>MARIO ROBERTO ANGEL BENAVIDES</t>
  </si>
  <si>
    <t>SERVICIOS TÉCNICOS</t>
  </si>
  <si>
    <t>16/06/2025 al 15/10/2025</t>
  </si>
  <si>
    <t>OTTO DAVID FRANCO GOMEZ</t>
  </si>
  <si>
    <t xml:space="preserve">SERVICIOS TÉCNICOS PARA EL DESARROLLO DEL -SIGAP- </t>
  </si>
  <si>
    <t>PAOLA VIRGINA MARTINEZ MURILLO</t>
  </si>
  <si>
    <t>ROSA ESTELA LOPEZ CERIN</t>
  </si>
  <si>
    <t xml:space="preserve">SERVICIOS PROFESIONALES PARA EL DESARROLLO DEL -SIGAP- </t>
  </si>
  <si>
    <t>WALTER ALEJANDRO WELLMANN SANDOVAL</t>
  </si>
  <si>
    <t>SERVICIOS TÉCNICOS EN EDUCACIÓN PARA EL DESARROLLO SOSTENIBLE</t>
  </si>
  <si>
    <t>WILLIAM GIOVANNI ALDANA LEIVA</t>
  </si>
  <si>
    <t>NEHEMIAS RODERICO GONZALEZ MERIDA</t>
  </si>
  <si>
    <t xml:space="preserve">SOLOLA </t>
  </si>
  <si>
    <t>GERMAN DESIDERIO GARCIA MORALES</t>
  </si>
  <si>
    <t>SERVICIOS TÉCNICOS EN VALORACIÓN Y CONSERVACIÓN DE LA DIVERSIDAD BIOLOGICA</t>
  </si>
  <si>
    <t>SOLOLA</t>
  </si>
  <si>
    <t>ALVARO FRANCISCO MARTINEZ RODRIGUEZ</t>
  </si>
  <si>
    <t>SERVICIOS PROFESIONALES COMO ENLACE MUNICIPAL</t>
  </si>
  <si>
    <t xml:space="preserve">REU </t>
  </si>
  <si>
    <t>CARLOS ISAI ARGUETA HERRERA</t>
  </si>
  <si>
    <t>FRYDEL EVERALDO GONZALEZ SAENZ</t>
  </si>
  <si>
    <t>SERVICIOS TÉCNICOS EN MANEJO FORESTAL</t>
  </si>
  <si>
    <t>JORGE MARIO MEJIA TAY</t>
  </si>
  <si>
    <t>SERVICIOS TÉCNICOS EN VIDA SILVESTRE</t>
  </si>
  <si>
    <t>MARIO RENE TELLEZ PIEDRASANTA</t>
  </si>
  <si>
    <t>ANA CRISTINA MORALES CALAN</t>
  </si>
  <si>
    <t>SERVICIOS PROFESIONALES EN EDUCACIÓN PARA EL DESARROLLO SOSTENIBLE</t>
  </si>
  <si>
    <t>25/07/2025 AL 31/12/2025</t>
  </si>
  <si>
    <t>JACKELINE LEONELA SALAS MAZARIEGOS</t>
  </si>
  <si>
    <t>QUETZALTENANGO</t>
  </si>
  <si>
    <t>JOSE LUIS CORDOVA MALDONADO</t>
  </si>
  <si>
    <t>SERVICIOS PROFESIONALES EN VIDA SILVESTRE</t>
  </si>
  <si>
    <t>JUAN CARLOS DIAZ MENDEZ</t>
  </si>
  <si>
    <t>EDDY ARIEL SAAVEDRA MENDEZ</t>
  </si>
  <si>
    <t xml:space="preserve">PUERTO BARRIOS </t>
  </si>
  <si>
    <t>HELEN YAJAIRA SALGUERO MORALES</t>
  </si>
  <si>
    <t>SERVICIOS PROFESIONALES EN MANEJO FORESTAL</t>
  </si>
  <si>
    <t>JAIME RENE CRUZ</t>
  </si>
  <si>
    <t>KARLA MARIA REYES LOPEZ</t>
  </si>
  <si>
    <t>SERVICIOS TÉCNICOS EN ANÁLISIS GEOESPACIAL</t>
  </si>
  <si>
    <t>OSMAN MAURICIO MATEO MONTEJO</t>
  </si>
  <si>
    <t>VICTOR RICARDO HERRARTE CONDE</t>
  </si>
  <si>
    <t>WENSES EMENIGUI ELLINGTON ROJAS</t>
  </si>
  <si>
    <t>SERVICIOS TÉCNICOS EN PUEBLOS INDIGENAS Y COMUNIDADES LOCALES</t>
  </si>
  <si>
    <t xml:space="preserve">ELMER RODOLFO AGUILAR POLANDO </t>
  </si>
  <si>
    <t>SERVICIOS TÉCNICOS ADMINISTRATIVOS</t>
  </si>
  <si>
    <t>ALFREDO ANTONIO PRIVADO MEDRADNO</t>
  </si>
  <si>
    <t>SERVICIOS PROFESIONALES EN DESARROLLO INSTITUCIONAL Y PLANIFICACIÓN ESTRATÉGICA</t>
  </si>
  <si>
    <t>01/08/2025 AL 31/12/2025</t>
  </si>
  <si>
    <t>ALEJANDRA ELIZABETH LEMUS CASTELLANOS</t>
  </si>
  <si>
    <t>SERVICIOS TÉCNICOS EN ASUNTOS JURÍDICOS</t>
  </si>
  <si>
    <t xml:space="preserve">PETEN </t>
  </si>
  <si>
    <t>ALONSO ALEJANDRO MERIDA CARDONA</t>
  </si>
  <si>
    <t>ALVIN MARCONI MAYEN HERNANDEZ</t>
  </si>
  <si>
    <t>CARLOS JORGE RAZO ZABALETA</t>
  </si>
  <si>
    <t xml:space="preserve">SERVICIOS TÉCNICOS </t>
  </si>
  <si>
    <t>02/06/2025 al 30/09/2025</t>
  </si>
  <si>
    <t>CESAR AUGUSTO GONZALEZ ECHEVERRIA</t>
  </si>
  <si>
    <t xml:space="preserve">SERVICIOS TÉCNICOS EN ASUNTOS COMUNITARIOS </t>
  </si>
  <si>
    <t>CRISTIAN SAUL FLORES SANCHEZ</t>
  </si>
  <si>
    <t>DOUBLAS JAVIER MEJIA GARCIA</t>
  </si>
  <si>
    <t>SERVICIOS PROFESIONALES EN TURISMO SOSTENIBLE</t>
  </si>
  <si>
    <t>ELDER ANTONIO CABALLEROS DEL VILLAR</t>
  </si>
  <si>
    <t>SERVICIOS PROFESIONALES EN ASUNTOS TÉCNICOS</t>
  </si>
  <si>
    <t>ELVYS ORLANDO JIMENEZ JORDAN</t>
  </si>
  <si>
    <t>ERICK GUADALUPE CHAYAX COHUOJ</t>
  </si>
  <si>
    <t>FERNANDO ARTURO GOMEZ TELON</t>
  </si>
  <si>
    <t>FREDY ANTONIO SOLIS CHAN</t>
  </si>
  <si>
    <t>GERSON ESTUARDO CRUZ ORTIZ</t>
  </si>
  <si>
    <t>01/04/2025 al 31/12/2025</t>
  </si>
  <si>
    <t>GISELA MARISOL RODRIGUEZ SERRATO</t>
  </si>
  <si>
    <t>HENDRYC OBED ACEVEDO CATALAN</t>
  </si>
  <si>
    <t>JAIME ANTONIO ERAZO HERNANDEZ</t>
  </si>
  <si>
    <t>JOEL ESTEBAN AGUILAR NATARENO</t>
  </si>
  <si>
    <t>JONATHAN ENRIQUE CASTRO AREVALO</t>
  </si>
  <si>
    <t>JORGE LUIS ROMERO MAS</t>
  </si>
  <si>
    <t>JORGE MARIO GUDIEL BARCO</t>
  </si>
  <si>
    <t>SERVICIOS TÉCNICOS EN EXTENSIONISMO RURAL</t>
  </si>
  <si>
    <t>JORGE MAURICIO WARREN ESMENJAUD</t>
  </si>
  <si>
    <t>JOSE ESDRAS HOIL PACHECO</t>
  </si>
  <si>
    <t>JUAN ANTONIO MADRID RIVERA</t>
  </si>
  <si>
    <t>SERVICIOS TÉCNICOS EN GESTIÓN AMBIENTAL</t>
  </si>
  <si>
    <t>JUAN ENRIQUEZ BARAHONA GARRIDO</t>
  </si>
  <si>
    <t>JUAN LUIS GUZMAN MARTINEZ</t>
  </si>
  <si>
    <t>SERVICIOS PROFESIONALES EN EXTENSIONISMO RURAL</t>
  </si>
  <si>
    <t>JULIAN ALONSO SERRATO RODRIGUEZ</t>
  </si>
  <si>
    <t>JULIAN ENRIQUE ZETINA TUN</t>
  </si>
  <si>
    <t>LEYSER DONAN ARANA SOLA</t>
  </si>
  <si>
    <t>LUBIA AREDY CONTRERAS RAMIREZ</t>
  </si>
  <si>
    <t>MANUEL EDUARDO ROMERO TESUCUN</t>
  </si>
  <si>
    <t>SERVICIOS PROFESIONALES EN TECNOLOGÍAS DE LA INFORMACIÓN</t>
  </si>
  <si>
    <t>MANUEL ROLANDO DE LEON MORENO</t>
  </si>
  <si>
    <t>SERVICIOS TÉCNICOS EN MANEJO DE BOSQUES</t>
  </si>
  <si>
    <t>MARCONI ANTONIO TESUCUN
SUNTECUN</t>
  </si>
  <si>
    <t>01/04/2025 AL 31/12/2025</t>
  </si>
  <si>
    <t>MARIA FERNANDA ESTRADA DURAN</t>
  </si>
  <si>
    <t>SERVICIOS PROFESIONALES ADMINISTRATIVOS</t>
  </si>
  <si>
    <t>MARIA MARIANA SARCEÑO HERNANDEZ</t>
  </si>
  <si>
    <t>MARIAN JULIETA ISABEL CORDOVA RAMIREZ</t>
  </si>
  <si>
    <t>MARLON DANIEL GONZALEZ OCHOA</t>
  </si>
  <si>
    <t>MAYCOL STIVEN SANTIAGO PALMA</t>
  </si>
  <si>
    <t>NIDIAN AUREOLA MENENDEZ PALENCIA DE VELASQUEZ</t>
  </si>
  <si>
    <t>NILTON DE JESUS ALEXANDER GONZALEZ CONTRERAS</t>
  </si>
  <si>
    <t>NISSA JENNIFER NAYELI CUELLAR CHAN</t>
  </si>
  <si>
    <t>OSCAR ABDEL TAYUN BAÑOS</t>
  </si>
  <si>
    <t>OSCAR DANIEL ORELLANA VIVAR</t>
  </si>
  <si>
    <t>OSMAR ENRIQUE IBAÑEZ MONTEJO</t>
  </si>
  <si>
    <t>SERVICIOS PROFESIONALES</t>
  </si>
  <si>
    <t>ROBERTO ARIEL AGUILAR CHAN</t>
  </si>
  <si>
    <t>02/06/2025 al 31/12/2025</t>
  </si>
  <si>
    <t>RUDY ANTONIO FLORES MAS</t>
  </si>
  <si>
    <t>SERVICIOS TÉCNICOS EN EDUCACIÓN AMBIENTAL</t>
  </si>
  <si>
    <t>RUDY DAVID VANEGAS VASQUEZ</t>
  </si>
  <si>
    <t>SEYNER GELVIN LUIS VALENZUELA</t>
  </si>
  <si>
    <t>WALTER ADOLFO GONGORA MAR</t>
  </si>
  <si>
    <t>WANDA MARIOLA FERRAL VALDEZ</t>
  </si>
  <si>
    <t>SERVICIOS PROFESIONALES EN ASUNTOS DE GENERO</t>
  </si>
  <si>
    <t>WELTER ELIUD YANES HOIL</t>
  </si>
  <si>
    <t>ROBERTO ISMAEL CRUZ ENRIQUEZ</t>
  </si>
  <si>
    <t>JOSE MANUEL RAMOS SANDOVAL</t>
  </si>
  <si>
    <t>JAQUELINE PAOLA CAMPOS PECHE</t>
  </si>
  <si>
    <t>BYRON  AJCOT TOC</t>
  </si>
  <si>
    <t xml:space="preserve">MIXCO </t>
  </si>
  <si>
    <t>FRANKLIN ARMANDO AMBROSIO VELA</t>
  </si>
  <si>
    <t>GLENDY PAOLA ASUNCION CUTZAL CHAVAJAY</t>
  </si>
  <si>
    <t>BLANCA ELENA RODRIGUEZ LEMUS</t>
  </si>
  <si>
    <t xml:space="preserve">JUTIAPA </t>
  </si>
  <si>
    <t>FREDY RODOLFO MELGAR AGUILAR</t>
  </si>
  <si>
    <t>KAREN MICHELLE HERNANDEZ ROJAS DE GONZALEZ</t>
  </si>
  <si>
    <t>LUIS DANIEL FLORIAN NAJERA</t>
  </si>
  <si>
    <t>MARLON ERNESTO CHILIN MOLINA</t>
  </si>
  <si>
    <t>SERVICIOS PROFESIONALES MARINO COSTEROS</t>
  </si>
  <si>
    <t>MILTON REMBERTO GONZALEZ HERRARTE</t>
  </si>
  <si>
    <t>SADIA JEANINNA MUÑOZ BARRERA</t>
  </si>
  <si>
    <t>BRAULIO EFRAIN VALIENTE CASTRO</t>
  </si>
  <si>
    <t xml:space="preserve">COBAN </t>
  </si>
  <si>
    <t>EDIN FERNANDO ESTRADA CASTRO</t>
  </si>
  <si>
    <t>FRANCISCO  VARGAS BAC</t>
  </si>
  <si>
    <t>FREDY ALEXANDER SALVADOR LACAN</t>
  </si>
  <si>
    <t>CARLOS ENRIQUE PEREZ PAZ</t>
  </si>
  <si>
    <t>COBAN</t>
  </si>
  <si>
    <t>HEBER ELIAZAR GONZALEZ CORONADO</t>
  </si>
  <si>
    <t>HECTOR RENNATO PORRES MOLINA</t>
  </si>
  <si>
    <t>HECTOR ROLANDO LEMUS LOPEZ</t>
  </si>
  <si>
    <t>JULIO AROLDO PINEDA ESCOBAR</t>
  </si>
  <si>
    <t>MARICARMEN  GONZALEZ MAZARIEGOS</t>
  </si>
  <si>
    <t>MICHAEL LEONEL ANDRES LEAL YAT</t>
  </si>
  <si>
    <t>DELFINO DE JESUS HERRERA CARRILLO</t>
  </si>
  <si>
    <t xml:space="preserve">CHIANTLIA </t>
  </si>
  <si>
    <t>FRANCISCO  ORTIZ GOMEZ</t>
  </si>
  <si>
    <t>HENRY MARCELINO MONTEJO CARDENAS</t>
  </si>
  <si>
    <t>ANDREA ARGENTINA ALVAREZ BARAHONA</t>
  </si>
  <si>
    <t>UNIDAD DE CAMBIO CLIMÁTICO</t>
  </si>
  <si>
    <t xml:space="preserve">CENTRAL </t>
  </si>
  <si>
    <t>BRANDON RENE SIGUENZA GONZALEZ</t>
  </si>
  <si>
    <t>SERVICIOS PROFESIONALES EN ANÁLISIS GEOESPACIAL</t>
  </si>
  <si>
    <t>CARMEN MAGALI LOPEZ ROMERO</t>
  </si>
  <si>
    <t xml:space="preserve">SERVICIOS TÉCNICOS EN ASUNTOS JURÍDICOS   </t>
  </si>
  <si>
    <t>CECILIA MARINE TICUN CABRERA</t>
  </si>
  <si>
    <t>CRISTINA ALEJANDRA CHALULEU BAEZA DE GOMEZ</t>
  </si>
  <si>
    <t>DAAVID ABRAHAM CONTRERAS TREJO</t>
  </si>
  <si>
    <t>DANIEL EFRAIN LEMUS SANTOS</t>
  </si>
  <si>
    <t>DANIEL ROLANDO SANCHEZ JACO</t>
  </si>
  <si>
    <t>SERVICIOS TÉCNICOS EN PLANIFICACIÓN</t>
  </si>
  <si>
    <t>DEIMY MARIELA FERNANDEZ GONZALEZ</t>
  </si>
  <si>
    <t>20/05/2025 al 31/12/2025</t>
  </si>
  <si>
    <t>DIANA PAMELA CARRILLO GUERRA</t>
  </si>
  <si>
    <t>ERIK FERNANDO ALVARADO ORELLANA</t>
  </si>
  <si>
    <t>GANDHI EMANUEL PONCE JUAREZ</t>
  </si>
  <si>
    <t>SERVICIOS PROFESIONALES EN VALORACIÓN Y CONSERVACIÓN DE LA DIVERSIDAD BIOLOGICA</t>
  </si>
  <si>
    <t>GLORIA LETICIA  PEREZ PUERTO</t>
  </si>
  <si>
    <t xml:space="preserve">PROFESIONALES  INDIVIDUALES EN GENERAL EN SECRETARÍA EJECUTIVA </t>
  </si>
  <si>
    <t>02/01/2025 al 31/12/2025</t>
  </si>
  <si>
    <t>GUILLERMO ALEJANDRO  RUANO CHAMALE</t>
  </si>
  <si>
    <t xml:space="preserve">SERVICIOS PROFESIONALES EN SUBSECRETARÍA EJECUTIVA </t>
  </si>
  <si>
    <t>15/05/2025 al 31/12/2025</t>
  </si>
  <si>
    <t>HANZ ESTUARDO JUAREZ ROSALES</t>
  </si>
  <si>
    <t>HELEN ADRIANA LARIOS GUERRERO</t>
  </si>
  <si>
    <t>ILIANA LUCIA RIVERA OLIVA</t>
  </si>
  <si>
    <t>IVAN VLADIMIR VALENZUELA RAMOS</t>
  </si>
  <si>
    <t>JENNYFER DE LOS ANGELES AMBROSIO PEREZ</t>
  </si>
  <si>
    <t>JORGE DANIEL  REYES CANO</t>
  </si>
  <si>
    <t>SERVICIOS PROFESIONALES EN HIDROCARBUROS</t>
  </si>
  <si>
    <t>JORGE LUIS SAMAYOA DOMINGUEZ</t>
  </si>
  <si>
    <t>SERVICIOS TÉCNICOS EN TECNOLOGÍAS DE LA INFORMACIÓN</t>
  </si>
  <si>
    <t>JOSE ANTONIO SANTIAGO ESCOBAR</t>
  </si>
  <si>
    <t>JOSE RODRIGO CORTEZ 
ESCALANTE</t>
  </si>
  <si>
    <t xml:space="preserve">SERVICIOS TÉCNICOS EN RECURSOS HUMANOS </t>
  </si>
  <si>
    <t>01/07/2025 al 31/12/2025</t>
  </si>
  <si>
    <t>JOSELITO DURIBAL SANCHEZ MORENO</t>
  </si>
  <si>
    <t>LUDWIG JOHANAN CABRERA ERMITAÑO</t>
  </si>
  <si>
    <t>LUISANA MIROSLAVA PAZ AREVALO</t>
  </si>
  <si>
    <t>SERVICIOS PROFESIONALES EN COMUNICACIÓN SOCIAL, RELACIONES PUBLICAS Y PROTOCOLO</t>
  </si>
  <si>
    <t>MANUEL ALEJANDRO COLINDRES ORELLANA</t>
  </si>
  <si>
    <t>MARIA JOSE AZURDIA CANEL</t>
  </si>
  <si>
    <t>MYRNA ELIZABETH LEMUS LEMUS DE RUIZ</t>
  </si>
  <si>
    <t>SERVICIOS TÉCNICOS EN RECURSOS HUMANOS</t>
  </si>
  <si>
    <t>NARCISA ARACELLY POJOY LOARCA</t>
  </si>
  <si>
    <t>NORMA YADIRA JOJ PUAC</t>
  </si>
  <si>
    <t>OSMAN ANIBAL LOPEZ MILIAN</t>
  </si>
  <si>
    <t>SERVICIOS PROFESIONALES EN COOPERACIÓN NACIONAL E INTERNACIONAL</t>
  </si>
  <si>
    <t>PEDRO TOMAS MEJIA TOL</t>
  </si>
  <si>
    <t>VICTOR ARMANDO PEREZ DIAZ</t>
  </si>
  <si>
    <t>SERVICIOS PROFESIONALES EN ASESORIA JURÍDICA LABORAL</t>
  </si>
  <si>
    <t>ZAYRA CLARIBEL CABRERA AGUILAR</t>
  </si>
  <si>
    <t>REYNA LISETH SINAY CHACON</t>
  </si>
  <si>
    <t>CENTRAL</t>
  </si>
  <si>
    <t>SAMUEL CAMEY CURRUCHICH</t>
  </si>
  <si>
    <t>SERGIO DAVID VASQUEZ PAIZ</t>
  </si>
  <si>
    <t>SERVICIOS TÉCNICOS EN ASUNTOS TÉCNICOS REGIONALES</t>
  </si>
  <si>
    <t>SIOMARA ANAITE CALDERON BARILLAS</t>
  </si>
  <si>
    <t>STEPHANIE PAOLA HIDALGO RODAS</t>
  </si>
  <si>
    <t>YAZMIN DE JESUS OBANDO MILIAN</t>
  </si>
  <si>
    <t>YEIMI MARICELA BOTEO ARCHILA</t>
  </si>
  <si>
    <t>YORDY KEVIN RUGGERI FRAATZ RAMOS</t>
  </si>
  <si>
    <t>ZOILA  MARTINEZ ZACARIAS</t>
  </si>
  <si>
    <t>HILDA CAROLINA RODRIGUEZ MARROQUIN</t>
  </si>
  <si>
    <t xml:space="preserve">SERVICIOS PROFESIONALES EN PLANIFICACIÓN </t>
  </si>
  <si>
    <t>15/07/2025/2025 AL 31/12/2025</t>
  </si>
  <si>
    <t>MELANNIE GABRIELA SOLARES MANSILLA</t>
  </si>
  <si>
    <t>15/07/2025 AL 31/12/2025</t>
  </si>
  <si>
    <t>FRIDA GUADALUPE YANES MORAN</t>
  </si>
  <si>
    <t>SERVICIOS PROFESIONALES  PARA LA UNIDAD TÉCNICA SUCHITAN</t>
  </si>
  <si>
    <t>04/07/2025 AL 31/12/2025</t>
  </si>
  <si>
    <t>SALVADOR EDGARDO PADILLA HERRERA</t>
  </si>
  <si>
    <t>SERVICIOS PROFESIONALES EN PLANIFICACIÓN</t>
  </si>
  <si>
    <t>19/09/2025 AL 31/12/2025</t>
  </si>
  <si>
    <t>SURORIENTE</t>
  </si>
  <si>
    <t>CARLOS LEONEL RODRIGUEZ OLIVET</t>
  </si>
  <si>
    <t>SERVICIOS PROFESIONALES PARA LA SUBSECRETARIA REJECUTIVA</t>
  </si>
  <si>
    <t>19/08/2025 AL 31/12/2025</t>
  </si>
  <si>
    <t>DIAS PAGADOS DEL 19 DE AGOSTO AL 30 DE SEPTIEMBRE</t>
  </si>
  <si>
    <t>ROBERTO GABRIEL TORRES VASQUEZ</t>
  </si>
  <si>
    <t>16/06/2025 al 31/12/2025</t>
  </si>
  <si>
    <t>PETEN</t>
  </si>
  <si>
    <t>FREDY MAURICIO FUENTES 
PUGA</t>
  </si>
  <si>
    <t>23/06/2025 AL 22/10/2025</t>
  </si>
  <si>
    <t>MARIA JOSE GONZALEZ PEREZ</t>
  </si>
  <si>
    <t>16/06/2025 AL 15/10/2025</t>
  </si>
  <si>
    <t>JENNIFER LISBETH DIEGUEZ TAX</t>
  </si>
  <si>
    <t>16/06/2025 AL 31/12/2025</t>
  </si>
  <si>
    <t>ANA LUISA LEONARDO ZETINA</t>
  </si>
  <si>
    <t>MARIO GUILLERMO CHIQUIN MARROQUIN</t>
  </si>
  <si>
    <t>SERVICIOS PROFESIONALES EN GESTIÓN AMBIENTAL</t>
  </si>
  <si>
    <t>ARIEL NOELIO CASTILLO MARTINEZ</t>
  </si>
  <si>
    <t>OSCAR ALEXIS MENDOZA GONZALEZ</t>
  </si>
  <si>
    <t>YOLANDA ELIZABETH MOLINA VILLATORO</t>
  </si>
  <si>
    <t>SERVICIOS TECNICOS EN GESTIÓN AMBIENTAL</t>
  </si>
  <si>
    <t>08/09/2025 AL 31/12/2025</t>
  </si>
  <si>
    <t>WALTER GASPAR QUINO GONZALEZ</t>
  </si>
  <si>
    <t>METROPOLITANA</t>
  </si>
  <si>
    <t>JENNIFER SKARLETTE AGUIRRE LUCERO</t>
  </si>
  <si>
    <t xml:space="preserve">SERVICIOS PROFESIONALES EN CAPACITACIÓN DE PERSONAL </t>
  </si>
  <si>
    <t>01/09/2025 AL 31/12/2025</t>
  </si>
  <si>
    <t>ANDREA ALEJANDRA PALACIOS FLORIAN</t>
  </si>
  <si>
    <t>23/06/2025 AL 31/12/2025</t>
  </si>
  <si>
    <t>YALAL TALEBIFARD DE LEON</t>
  </si>
  <si>
    <t>27/08/2025 AL 31/12/2025</t>
  </si>
  <si>
    <t>DIAS PAGADOS DEL 27 DE AGOSTO AL 30 DE SEPTIEMBRE</t>
  </si>
  <si>
    <t>ANNA MARLENNE ZEISSIG DAVILA DE VASQUEZ</t>
  </si>
  <si>
    <t>10/09/2025 AL 31/12/2025</t>
  </si>
  <si>
    <t xml:space="preserve">DIAS PAGADOS DEL 10 DE SEPTIEMBRE AL 30 DE SEPTIEMBRE </t>
  </si>
  <si>
    <t>EDVIN FERNANDO GRAJEDA ZABALETA</t>
  </si>
  <si>
    <t>CRISTINA AMARILIS VASQUEZ ARANGO</t>
  </si>
  <si>
    <t>YAZMIN GRICEL ESCALANTE DE PAZ</t>
  </si>
  <si>
    <t>ALIX DEYANEIRA HERNANDEZ DE LEON</t>
  </si>
  <si>
    <t>CLAUDIO FIDEL MIJANGOS BURGOS</t>
  </si>
  <si>
    <t>LILIAN XIOMARA PEREA CARRERA</t>
  </si>
  <si>
    <t>SERVICIOS PROFESIONALES  EN MANEJO DE BOSQUES Y VIDA SILVESTRE</t>
  </si>
  <si>
    <t>JULIO FRANCISCO GONGORA BAÑOS</t>
  </si>
  <si>
    <t>SERVICIOS TÉCNICOS PARA EL DESARROLLO DEL SIGAP</t>
  </si>
  <si>
    <t>KENIA MELISSA PINTO RUANO</t>
  </si>
  <si>
    <t>SERVICIOS TÉCNICOS EN ASUNTOS TÉCNICOS</t>
  </si>
  <si>
    <t>JOSUE PILAR LEMUS QUINTANA</t>
  </si>
  <si>
    <t>ELMER GENIS VASQUEZ</t>
  </si>
  <si>
    <t>RECONOCIMIENTO DE GASTOS</t>
  </si>
  <si>
    <t>RENGLÓN PRESUPUESTARIO 029 "OTRAS REMUNERACIONES DE PERSONAL TEMPORAL"</t>
  </si>
  <si>
    <t>DIRECCIÓN DE RECURSOS HUMANOS
DIRECTOR: LICENCIADO JOEL FRANCISCO FIGUEROA ALDANA
RESPONSABLE DE ACTUALIZACIÓN DE INFORMACIÓN: LICENCIADA ALBA IMELDA ESTRADA QUEVEDO
MES REPORTADO: SEPTIEMBRE 2025
(ARTÍCULO 35 DECRETO 36-2024)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</si>
</sst>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  <numFmt numFmtId="165" formatCode="_-&quot;Q&quot;* #,##0.00_-;\-&quot;Q&quot;* #,##0.00_-;_-&quot;Q&quot;* &quot;-&quot;??_-;_-@"/>
    <numFmt numFmtId="166" formatCode="_-* #,##0.00_-;\-* #,##0.00_-;_-* &quot;-&quot;??_-;_-@"/>
  </numFmts>
  <fonts count="1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charset val="134"/>
      <scheme val="minor"/>
    </font>
    <font>
      <sz val="11"/>
      <name val="Aptos Narrow"/>
      <family val="2"/>
      <scheme val="minor"/>
    </font>
    <font>
      <sz val="11"/>
      <color theme="1"/>
      <name val="Calibri"/>
      <family val="2"/>
    </font>
    <font>
      <b/>
      <sz val="7.5"/>
      <name val="Calibri"/>
      <family val="2"/>
    </font>
    <font>
      <sz val="7.5"/>
      <color theme="1"/>
      <name val="Calibri"/>
      <family val="2"/>
    </font>
    <font>
      <sz val="8"/>
      <color theme="1"/>
      <name val="Arial"/>
      <family val="2"/>
    </font>
    <font>
      <sz val="11"/>
      <name val="Calibri"/>
      <family val="2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8"/>
      <color rgb="FF000000"/>
      <name val="Aptos Narrow"/>
      <family val="2"/>
      <scheme val="minor"/>
    </font>
    <font>
      <b/>
      <sz val="16"/>
      <name val="Aptos Narrow"/>
      <family val="2"/>
      <scheme val="minor"/>
    </font>
    <font>
      <b/>
      <sz val="18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C2D69B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3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5" fillId="0" borderId="0"/>
    <xf numFmtId="0" fontId="1" fillId="0" borderId="0"/>
    <xf numFmtId="0" fontId="5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37">
    <xf numFmtId="0" fontId="0" fillId="0" borderId="0" xfId="0"/>
    <xf numFmtId="0" fontId="1" fillId="0" borderId="1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5" fillId="0" borderId="0" xfId="10"/>
    <xf numFmtId="0" fontId="7" fillId="0" borderId="0" xfId="10" applyFont="1"/>
    <xf numFmtId="0" fontId="8" fillId="0" borderId="0" xfId="12" applyFont="1" applyAlignment="1">
      <alignment horizontal="center" vertical="center" wrapText="1"/>
    </xf>
    <xf numFmtId="164" fontId="5" fillId="0" borderId="0" xfId="13" applyFont="1" applyFill="1" applyBorder="1" applyAlignment="1">
      <alignment horizontal="center" vertical="center" wrapText="1"/>
    </xf>
    <xf numFmtId="49" fontId="5" fillId="0" borderId="0" xfId="12" applyNumberFormat="1" applyAlignment="1">
      <alignment horizontal="center" vertical="center" wrapText="1"/>
    </xf>
    <xf numFmtId="0" fontId="9" fillId="0" borderId="0" xfId="10" applyFont="1"/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/>
    </xf>
    <xf numFmtId="0" fontId="4" fillId="0" borderId="1" xfId="12" applyFont="1" applyBorder="1" applyAlignment="1">
      <alignment horizontal="center" vertical="center" wrapText="1"/>
    </xf>
    <xf numFmtId="0" fontId="10" fillId="0" borderId="1" xfId="12" applyFont="1" applyBorder="1" applyAlignment="1">
      <alignment horizontal="center" vertical="center" wrapText="1"/>
    </xf>
    <xf numFmtId="165" fontId="4" fillId="0" borderId="1" xfId="12" applyNumberFormat="1" applyFont="1" applyBorder="1" applyAlignment="1">
      <alignment horizontal="center" vertical="center"/>
    </xf>
    <xf numFmtId="49" fontId="4" fillId="0" borderId="1" xfId="12" applyNumberFormat="1" applyFont="1" applyBorder="1" applyAlignment="1">
      <alignment horizontal="center" vertical="center" wrapText="1"/>
    </xf>
    <xf numFmtId="49" fontId="2" fillId="0" borderId="1" xfId="12" applyNumberFormat="1" applyFont="1" applyBorder="1" applyAlignment="1">
      <alignment horizontal="center" vertical="center" wrapText="1"/>
    </xf>
    <xf numFmtId="164" fontId="4" fillId="0" borderId="1" xfId="13" applyFont="1" applyFill="1" applyBorder="1" applyAlignment="1">
      <alignment horizontal="center" vertical="center" wrapText="1"/>
    </xf>
    <xf numFmtId="165" fontId="4" fillId="0" borderId="1" xfId="12" applyNumberFormat="1" applyFont="1" applyBorder="1" applyAlignment="1">
      <alignment horizontal="center" vertical="center" wrapText="1"/>
    </xf>
    <xf numFmtId="166" fontId="4" fillId="0" borderId="1" xfId="12" applyNumberFormat="1" applyFont="1" applyBorder="1" applyAlignment="1">
      <alignment horizontal="center" vertical="center" wrapText="1"/>
    </xf>
    <xf numFmtId="0" fontId="4" fillId="0" borderId="1" xfId="10" applyFont="1" applyBorder="1" applyAlignment="1">
      <alignment horizontal="center" vertical="center" wrapText="1"/>
    </xf>
    <xf numFmtId="0" fontId="11" fillId="0" borderId="1" xfId="12" applyFont="1" applyBorder="1" applyAlignment="1">
      <alignment horizontal="center" vertical="center" wrapText="1"/>
    </xf>
    <xf numFmtId="165" fontId="1" fillId="0" borderId="1" xfId="12" applyNumberFormat="1" applyFont="1" applyBorder="1" applyAlignment="1">
      <alignment horizontal="center" vertical="center"/>
    </xf>
    <xf numFmtId="49" fontId="1" fillId="0" borderId="1" xfId="12" applyNumberFormat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" fillId="0" borderId="0" xfId="10" applyFont="1"/>
    <xf numFmtId="0" fontId="1" fillId="0" borderId="0" xfId="10" applyFont="1" applyAlignment="1">
      <alignment horizontal="center"/>
    </xf>
    <xf numFmtId="0" fontId="6" fillId="3" borderId="1" xfId="10" applyFont="1" applyFill="1" applyBorder="1" applyAlignment="1">
      <alignment horizontal="center" vertical="center" wrapText="1"/>
    </xf>
    <xf numFmtId="44" fontId="6" fillId="3" borderId="1" xfId="10" applyNumberFormat="1" applyFont="1" applyFill="1" applyBorder="1" applyAlignment="1">
      <alignment horizontal="center" vertical="center" wrapText="1"/>
    </xf>
    <xf numFmtId="44" fontId="5" fillId="0" borderId="1" xfId="10" applyNumberFormat="1" applyBorder="1"/>
    <xf numFmtId="44" fontId="9" fillId="0" borderId="1" xfId="10" applyNumberFormat="1" applyFont="1" applyBorder="1"/>
    <xf numFmtId="44" fontId="5" fillId="0" borderId="0" xfId="10" applyNumberFormat="1"/>
    <xf numFmtId="0" fontId="13" fillId="0" borderId="3" xfId="11" applyFont="1" applyBorder="1" applyAlignment="1">
      <alignment vertical="center" wrapText="1"/>
    </xf>
    <xf numFmtId="0" fontId="14" fillId="2" borderId="4" xfId="10" applyFont="1" applyFill="1" applyBorder="1" applyAlignment="1">
      <alignment horizontal="center"/>
    </xf>
    <xf numFmtId="0" fontId="5" fillId="2" borderId="5" xfId="10" applyFill="1" applyBorder="1" applyAlignment="1">
      <alignment horizontal="center"/>
    </xf>
    <xf numFmtId="0" fontId="5" fillId="2" borderId="6" xfId="10" applyFill="1" applyBorder="1" applyAlignment="1">
      <alignment horizontal="center"/>
    </xf>
    <xf numFmtId="0" fontId="13" fillId="0" borderId="0" xfId="11" applyFont="1" applyAlignment="1">
      <alignment horizontal="center" vertical="center" wrapText="1"/>
    </xf>
    <xf numFmtId="0" fontId="13" fillId="0" borderId="2" xfId="11" applyFont="1" applyBorder="1" applyAlignment="1">
      <alignment horizontal="center" vertical="center" wrapText="1"/>
    </xf>
  </cellXfs>
  <cellStyles count="16">
    <cellStyle name="Moneda 2" xfId="4" xr:uid="{81CB7A96-8B0D-4318-BECE-99D0F39C44AF}"/>
    <cellStyle name="Moneda 2 2" xfId="8" xr:uid="{5D043156-6C9F-4DBD-823D-394A7970396F}"/>
    <cellStyle name="Moneda 3 2 2" xfId="2" xr:uid="{73E48C09-A04D-4A4B-A80D-B0D86F9C8B5E}"/>
    <cellStyle name="Moneda 3 2 2 2" xfId="6" xr:uid="{CC21A42A-E594-482B-8DCA-775D8E9C83A6}"/>
    <cellStyle name="Moneda 4" xfId="15" xr:uid="{9D0B2FE5-D91B-4169-89D0-7E7367EF191C}"/>
    <cellStyle name="Moneda 5" xfId="13" xr:uid="{384C5739-552C-4EF3-9A28-20C433564336}"/>
    <cellStyle name="Normal" xfId="0" builtinId="0"/>
    <cellStyle name="Normal 2 2 2" xfId="5" xr:uid="{142BECB6-55C7-4275-9C42-56EC9D133A52}"/>
    <cellStyle name="Normal 2 2 2 2" xfId="11" xr:uid="{FB041999-7F63-4AD3-B0DC-B7ABDF03E838}"/>
    <cellStyle name="Normal 2 2 2 3" xfId="9" xr:uid="{3B5192A0-091A-4DD2-8BA1-FEA804F894FC}"/>
    <cellStyle name="Normal 2 3" xfId="12" xr:uid="{5DCEEB12-05C8-400E-87EF-29BDE5D6F4B3}"/>
    <cellStyle name="Normal 2 4" xfId="1" xr:uid="{13EEFAC4-899B-46BD-A23D-D5322F99CBBA}"/>
    <cellStyle name="Normal 4" xfId="3" xr:uid="{FE7890F0-5BE5-413A-B385-6D87F7BBC919}"/>
    <cellStyle name="Normal 4 2" xfId="7" xr:uid="{D8EFBF85-15BE-4A05-B36B-3593AC43A73B}"/>
    <cellStyle name="Normal 5" xfId="10" xr:uid="{B3AA5C46-C66D-4D5C-AC87-EE27319D0A2D}"/>
    <cellStyle name="Normal 6" xfId="14" xr:uid="{A28FB5D7-1B32-404E-9B69-266813C386FA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6A0259F-44F8-446D-BD76-EDAE4697214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7EE8D88-0E4C-4AC8-BC91-7CCB1832585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D6577EB-9C21-4C87-8285-59E042332A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D948D9-8283-4A18-920F-F37A02B3528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FE24299-157C-4B5B-9A04-64D573A6F86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4E9D17E-C80A-4189-A514-0C6DB735A5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6E2226A-8692-4825-BBDF-962CCE597B9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965DC6-2F1D-4D5C-B364-0ACC8BB0DD8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432E888-037A-4204-9D64-50D304CC4D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05A36E9-3C15-4852-B197-86B5F64ADC1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62A59FD-1E01-41ED-9BBA-CF0DDA57A8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ADF657-A718-43AB-A2EA-609AA12571C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7BA383C-AE75-4DA5-9038-2C5C0E6F7A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7A86703-C1A3-47BF-B1BD-4DAB19EDB2B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649B815-4E9A-4185-85EC-7DD185E1EA2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81CFB12-B5DF-4114-AFD2-DA0B29E2CD2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E482F40-0876-42D6-B3F6-FB238FF9AFB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D35B874-4C1D-4BC2-AD32-45515C43892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80B3F3A-ADA1-45CE-B2D5-393B8C4CFD4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09A2D4D-EF65-4C5D-8964-EE7E79BC4AF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5F766A5-2244-41C7-9079-B011FE811FB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6F47BD8-BDC6-4B0C-88A1-ED6FA0294E8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2F98543-5C77-450A-8A2B-47F739BDA36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F799A7-EDAB-4F5F-A3A2-D2179003AD3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B77945-8E57-447F-94D4-A1D426F724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11FD835-6EBE-4A40-AEB8-9FAB964ECB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55440B5-BFAB-4258-AF6D-FF2906749FF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0FB64C-70F3-4668-94F4-3B11F0054B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233832-A287-4767-88B3-C355C1245B6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4E3E8A5-9FFE-40A9-814B-0610FE2E67F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228F4E8-6C12-4D06-BCFE-5C9B3F9ADCB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DE455C0-63AB-4C52-98A2-523F2A6C650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1E46D95-4229-41B2-B777-C7C5CE926C3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68C87ED-968C-4BFB-9114-5AF656C966E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60B650A-CEB8-4F94-BD6F-264F8C7E039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E3A759E-23BC-47BD-994D-DCCFA5A4744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10AB87B-A93F-4BDF-9E13-31EDC3214AF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D6022A-DEE7-4117-8536-664B3FC87CD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9E9B395-A5B5-4AB1-BD7C-D78DBF18EC7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3B13384-AAAF-4957-8578-E97881633B2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473885A-0597-43C8-98E5-9D7FDA9592F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6C25AFC-5CA6-46D6-9C05-F6A565D36CF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975E9A-DFE2-49D9-A377-EFF39DB4E04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7C9C6B6-C406-40C1-A3FF-EBCD94EFDDF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452191-F71D-4CCD-88BA-E550798C869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7157A07-355B-4974-910E-BF9509C225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3A1B913-1309-4D85-ADFF-CCBCE44B182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81AB59-8A9C-4296-B158-B2CB278938D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6EFD667-054F-4F26-B9D4-E12DA71EE67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21F2A74-AFAF-4E43-8034-F3739D9B71E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72D7EFA-C245-4688-8FF1-59F9D10AA65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D470A1A-F10A-4FA4-8E54-011EE61E064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E5A3E56-F8C2-40C2-A1AA-1D7127CF19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8D488F3-65EF-449F-92ED-52C8498C3A8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0B3D4CA-B490-4623-8995-96964465F12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DF426FB-FCF3-44B5-844E-94B13FD3A97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B54738-E7E2-4B99-964B-6A2C7D2374F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F6DF9D8-E214-4321-B20F-FB33D7FA46A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4501FEB-C85F-4AD5-9C2F-0940CBF15F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5AA0FF5-965D-46D7-A4D3-3EBA61BE49C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D20EBF3-6D94-4DFF-9E98-620BE7ECE3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7B07DF-75AD-4020-937B-2808FDF7EDE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DD86104-CAE8-4D24-8C36-9C61862F5EF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5C43FF9-792B-4D23-9AFB-E2E9BD3251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29D50F-F556-431B-B181-856B0F44C17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50EB0BE-29F5-44E9-9D81-AF3FFD80FE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45CACB4-91F2-471E-ABA0-77C8DA6B47C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4FDE07E-43D8-4900-8C8C-51A65E84B8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C7E0ABA-19B9-4B63-AF17-01D960A7DFD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21C68B9-D2D9-4622-AF30-B0BC6B85A68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218F982-BC27-486B-854C-2565CDBD66F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EA729B-6C7B-4166-9EF2-FE4A7D021BA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1FB9503-4E7E-4135-9DF3-D51BA7D1A08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3E3D36A-20A9-477E-B792-BEF4B4A960A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D23C98E-7CDB-4583-AE6B-DA1D74CFEC9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3851F3F-E418-4CA3-BF0A-912ADD0046E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2ABEA5-96C9-429D-9354-1D3427FA8BD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4663894-9FB6-4D77-A50A-DBA7D6972BE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B10D5B9-7F79-4158-A6C7-A3BC1E0DA1A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FD30BA0-BEF2-46A6-9E9E-D6323E96392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224C76D-02DC-452B-B00C-2F044B025B5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B362FCE-CFD2-495F-AAC4-79A9C917567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CE502EB-DB24-4E81-91D1-74E52D6B9C6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C46CFC-54D1-4597-BB1F-313E7C86839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E837A1D-58FA-4952-8FC0-7F6A285CA5A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BEFC4D-0975-49DC-81C3-DDCFD5A686D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87130AD-112F-422F-8056-7CC69DE673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888FC62-EABD-4E67-AB43-FF512273AE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7B3C2CA-AE18-4B5A-B6C3-078596ABBAE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55B8C5F-E8EF-4EE3-BF91-8D326A6168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2FD87C-3BD5-4019-AC2F-6BE06CC5777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E5ACFC-594A-46A4-8F1A-C5B74A5B29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6652965-6CB7-4858-9519-4D9F56AB503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9395D9-A803-4772-AA1D-99C5DB98790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DA609F-D82B-496D-ABAD-5AA784EF945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EC4F31-EA72-4387-8475-61874D3F654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D40EE7D-B212-442A-99D1-6667E2D813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0E0C625-223D-43C3-99FB-AF42BC8CC58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2F7FC26-F561-410B-9EFC-BFA5468680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685BDF6-1AE3-4BBF-9F44-2F2E6A1304E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1A12B40-2F08-4472-973A-87E93473731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3815025-9555-4D20-9BFB-E1CFBDFF95D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857417B-CCC5-492B-A636-C6FE8B7082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C117C27-3488-41EE-9AEA-38B5CD7D17E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0BB1D35-975C-4ECD-A0CB-A8330F0FB86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3D01909-C97A-4230-A8AA-165054B9B7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16A047-76FA-4D9F-8CF4-43040AB6353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93AC978-3EAC-4D27-8070-A8AB2740167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A98489A-9793-41CC-9A4A-C076C89133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45E325B-8E7C-4D8E-8D1B-8078D5FE7CB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247F7BC-66E2-4AEF-A7A4-9E6DEFC0AF9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969EFA0-B280-42F5-B8E3-7539755C7F8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AAFC2D8-9B3D-44D3-ACA6-8D74ABEF046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9C193E5-7C11-4422-885F-AEFA53204B7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AAF3301-DCED-416F-943E-9ED4AE2FDE9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5A8F396-A8F1-4D31-9B87-A0723B8F6E2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43E9A7F-F3EF-44A8-92D7-21ADA07C4AC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E8F5B21-C041-4C82-B35D-34F53D1D2B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D9003AC-AA4C-421F-8BE6-E10FF111C5C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3D3B1A-D654-4A27-924B-59A81BA4FA6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AF96C7-24FD-4E2C-8B1D-210FB228FFD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35074C7-E08E-474E-AFF9-8CBDB53894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B4D02B-3C77-49A9-B153-77AB394F19C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6C445FF-3407-48A4-8864-81D0A16AA85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813B5A8-872A-4FA8-88AE-4FDFF1AE5D9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C91146-E5C0-4053-A0BA-36879368314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A2FDA65-F4C4-4CE2-942D-2261DA04AA8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71ED538-1877-42F6-8D3F-27E14FDE7CD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2AF27E0-E9BD-4738-A6A4-BBD7751C2EC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80D8140-EB63-4F37-B0BC-AC6EDABAF6F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D70CBDF-B428-44E3-8381-0F6A11C230A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C3BD218-2B7F-4BC1-832A-70E831102A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F31D41A-845E-4E6D-A89E-DFD6B589A2D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B36B7BD-C0E3-4862-A974-CBA0737286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A8931CF-B7A9-4EFC-8660-EB53CDD1EAE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A52A916-C3D6-45AE-961F-ACBC230599F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43D318D-54A3-4668-8FD8-1B6519673E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5B68B7E-0A34-4BF5-8F87-13B5803FD7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7D978B1-10D4-4E34-82B1-A639CCA5381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6301336-2F12-41FA-A33E-D16B920748F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9178116-F2DB-4E18-BF6E-5AB3F649E3B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1D192F0-5BBE-4C79-83A4-2000743A49F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305E402-2AFF-4425-9A6A-E86E3BB0CD0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27946C6-7B51-4697-AC16-BD6834D7AE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4C693A8-CACF-4F7A-88FD-746F727C524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03D5BC2-F000-4490-9E44-5F6CCA7A2D5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BB96A0-4C70-4681-B19B-17FE82A8033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1E5961-E3AC-482D-A28C-A1ED83280EB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20F73AD-4A9D-41F2-9A95-017594E94B6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5C6BA27-391E-43C0-A199-13875A0EB2F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295D88D-FCFE-45F9-B0F7-4E9E91F9476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E5A00A5-3355-47ED-A29C-841E2FA8B44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A8F60B9-E311-4D7D-ABEE-D96F585FF99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2F9B984-2CD9-4771-99CC-CD1E30C3C3A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768B91E-CD1E-4A16-9587-B658E56A024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17980A5-B6DC-49C0-8393-03143B867A6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52760B7-2F22-4DDC-A6F3-06FD99D8657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ED7F63C-C1EE-47A0-B951-2AEC8404298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B60CBC-B1E0-41C5-8F0B-F4795B82B11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C968990-51D2-42D4-A648-8DC5FE4E436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421C97E-EE00-4C81-AECD-D2B09C7E5EA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9717B54-F3A1-4FC9-8AA2-380FC0E4E85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55BEEE-E75D-42BE-9348-719C79FD95E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2584A34-AEB8-491B-B50F-D01D1D1379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69EB7CF-1EF2-41BA-884C-7E2DF3B3FD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AD9FC12-F609-454F-8519-3A116ED8A8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0954340-6BB6-4BEA-AE73-668B214C43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AE237E7-4640-4B05-A5B1-CFDEF18EF13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2F5EF8-A138-4A5E-B31F-2298BFFA512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E5869C5-94B1-48CA-84AC-6F87689F69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1BF013E-A5BE-46C8-9218-13784253910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6735B5B-FFAE-4241-881A-7BCE1B55355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A519CF8-2DAA-42D2-B449-29BE9BF2FE2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D6B476D-272B-4CD7-BD40-26F02A3E9E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E779C9-1549-4CF9-B0A7-1AB6EA31E2E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19F75F2-EB53-4CBE-8380-33113176D92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A537C2E-6079-46F1-9702-3F632CEDA74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64F3C2-8538-4968-A95F-2950A6F2C6E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D4FC23D-FAC2-4672-8C3A-1C9AFF4515A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1A08E03-3603-4A5D-B4FD-ADE420CC124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EDA5D27-B92A-4B67-84F7-DB75809C76A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5AA7C71-AD80-4340-9002-5C4100CDDE5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37F8C80-8457-44E0-B4CF-DEDDB0AC1D5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2E9BEF-4BAA-42C1-81DC-03CB0325463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2FBA69-22DA-4089-8184-D30E80A225F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5401012-46A3-4D45-8CD7-A6EF1309C3D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E6107C-2E72-456A-8D87-BA7062FF6E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677B96A-AEF5-4551-A250-89865FF971E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BAF4707-10BF-44A9-8704-0EB4A1F659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401F18F-ECE3-4008-8F07-6AE9C66F3B8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0422593-2003-484D-87C4-4B5CC12B7B5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5EBB9B-700D-436C-BB61-137EE87634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F6715DF-C6D2-483A-BD55-54890B33630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A912F0-C963-4161-8421-E1F98398DA3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4695811-B73C-42BE-9A38-0FBEB4B7B1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5A8120-A7BA-44E5-BA0F-1C467A58DDE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B3E4409-B68F-420F-A33A-C7F1A382C7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75D38E0-312B-4C57-8D91-12EC49A2856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A0F3F31-D1F5-4A7C-8B74-84F6FB50064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8529F33-F6F2-450C-ABE3-A8919378F2F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B070288-BBEF-4516-94FF-99CF5A1E762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0BFC546-463A-4A02-91B9-05E317024D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9ABA199-0D1C-4927-8CE5-F17E2ADE1A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8D4486C-0514-4AE0-AA0E-5EECE4C4D3E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9E91B7-1834-44ED-9C2A-C1D25F6D84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DFE54F5-2F5B-4619-89F5-F92276C8017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9780F03-FB22-46A7-9957-E867B22203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CB7E9E-2066-453E-9A3C-BF2F4B7C130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E59B3B0-3426-40F2-AE62-1DE6D7D9FC8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9AEC546-CB2E-4823-9BDA-FB468788333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6BF3EFD-C37A-477A-BEDF-7936A628D2E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752C92-870E-4D88-89E5-FA836297FBA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CDD53E4-71AF-48D5-9878-05E317B1F5F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FAA1FB0-5D0A-4141-BA32-B3428C32DB0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36047AC-1C7E-4B49-9EDA-4167FDE6A0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CDC315-C4C1-4EF9-9608-623F89F467E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4B06099-A8C3-4BAA-9FB9-77CC8F7EE52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B147A4-EA00-410C-ABEB-B1323B1DEDB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D505F00-4386-4092-BC9F-5E6F6928842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B9DC1A1-0E8E-43C2-A5E5-EDC8A226171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41E2A9-F267-4FA3-A182-85E749013D6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D3C3467-6279-48F1-8606-459B55E7C03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8FF3B61-ECAD-4041-B720-5AC557A7205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C2BE9F-E181-4EB5-AF08-B7E982C2EEE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16626E1-C925-4317-9412-769F334769E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A3258F0-711F-415F-9152-62DBF94DD4A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83619DF-1F6E-4AEE-9D55-716E1A68E02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78500BF-0258-4388-882D-01509A8BC63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20FCBF2-35FD-41D7-8B58-FA626B44C7D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BE8A4D-8D88-4B86-821F-8F9CFFCAA09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6EF1DEC-BBAA-41C9-81F9-53252336A4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FDE8218-963B-499B-BAE0-4F034B00499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C2965BA-F616-4B25-B888-5EBA475A0E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B106416-ECB0-42AE-BC2A-BB58ACE6E9A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0E320CE-00D8-4D47-97A8-45178E09267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9D6B69F-F125-4253-A1BE-63B07572182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DACECC-6D1D-4619-8106-7F5F4AA0C40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C12E72C-65E5-4271-BC9F-5866CD51C37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B038B89-90E9-44A1-AE1D-6B805B8F201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E57A46F-F1BC-4BDF-9228-BDFA3AC9E9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737433A-DB3D-4106-91C8-A12375184AA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6A9D4AF-5A20-4DA7-A42D-49B343BAAB0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98AAFE6-F090-4654-A06F-8A46680C412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0C994E-2836-49B2-A935-B8A0D9C661E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C8D11D2-8D37-41B7-B25A-C94E8F21AD5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D106603-32FE-490E-821B-687D2DBCFD5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6083984-9EE4-48C1-9B8C-FA2691C5B4F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C6DBB4F-1F26-4AF5-8A2F-44ABF888C33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941DEBD-E35B-4F9E-B737-3DB780F36A3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1A15DEE-EE17-4304-95E9-C712C6A76A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9A5B58D-FC7F-4D03-8F19-575BCCA9EA1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DA7EE2D-6CF6-4132-A752-13BBE559B5C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BED2706-A841-4167-A370-2F14264954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DC11766-D4F1-44D1-9F98-861950C3B7F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B892E05-69E3-4BF7-9979-9C22B27AACF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593114E-2F59-44BE-9EC0-AB9B3ABDB96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4150B39-34F2-425A-9F7C-A35EAFD9CE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0F2239-0B82-462D-91D6-8EB85266962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C38C515-7127-41D4-B45C-6C76A022B8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A5F24C-EF4C-41A6-8891-B2D052ADCE8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A7E2E2B-EF51-4ADF-B356-077AEA35BA0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0281B5B-4B5F-4523-A5A0-D68FDDE5D8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A9413F-BF2D-4578-99B0-A9675C250E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7A96578-B6FE-410C-9BA0-DE7065DB225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066E10D-A44D-418D-9AAE-5AC9FA56863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7F4B47B-09BE-424E-8308-1B18478D91B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5451A7D-C4D0-486B-ABF3-6F3DBA50C1C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FD65B2C-612D-467B-A561-DFDB1A5D51E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36FF4EA-672A-4698-B2E7-156057905D0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6056F0A-CC9D-4908-88FF-F699B994278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F23C104-7A68-4677-8B0A-BA6F2654C9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DD7DD58-7B78-4B8E-8A2B-D120CCBEB30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0BCC0BC-BE74-46EB-9682-CAA8A61E83A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D4C7F2-551F-47C1-B61B-12EFF5DF47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29F3558-72B8-45E8-8295-F06E486177C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F2BB71D-FF07-43D7-94CB-E89CE590D06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9E55855-6B31-4470-81C1-1C0DEEB35A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6530B9C-F75F-4A74-AAA7-FC85A614E5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BB06739-EDA4-4964-828F-010DF8F0C79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C46DB77-15AE-47C1-8AA2-27C0FBE4CE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8DCBBB0-1128-4A38-A692-380772B9F41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26A85CD-855B-41D8-833C-B99602EEEE1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7A78795-52C1-43E0-917B-4E79D0DE6B3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C928CD4-AFD9-4052-83ED-A848120150E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61B39A1-4FB9-4DD7-AEDD-F35C89DD15F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F795BB-B805-43ED-AF5F-B5CDED4DE5A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013440F-9BF4-4B57-9051-5416B5841A9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F2C4678-240E-499B-8E8A-9F2AB75C99A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C8943C-67B8-465B-A10F-C5927F81D7D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BB21FD5-ADB7-483B-B586-3F0AC7387A3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408958D-15C0-49E3-93C3-36558FCBB9D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B46B41-D15B-4036-933B-ECB5310D65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D43035-B878-444E-B000-9031AEEB5EA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B1E6DA-1FDC-4CCF-B992-BA968DCC9B9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6CDBFE-9813-4516-A0D5-C58F9D7ACC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31A9177-34B6-455C-94C2-0B9059E115A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3C99135-8413-453A-88BA-0544C7E327D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2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D567A66-323B-48CB-A2A8-C477BEAF225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2220CA6-234F-462D-AD9B-FD8D008A00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093299B-D473-4AEF-83D1-1C898ECC36C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4B4409D-82A3-4F9F-A803-8F2AA1772AA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9717A0C-A970-49E8-BF91-5F704296F00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63D6260-0A52-427C-B6E1-59B11937149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45E483E-5579-4184-A53A-D245B666751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3E8CA1-A2D0-4487-9D24-976E53EC29A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DE7F343-0839-4363-9031-AAA6E5B6F1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102212F-F364-495B-88DA-A7DBA35A145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B0D74AC-3442-4487-9D9E-D3A516546B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70DCECF-84FA-4AAC-AF77-316E1B2F957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16B8483-EE12-44F6-AE79-BBB8605156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5B7562-50E3-4B73-BFCA-D01022619B0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AD5C6A3-4E36-424D-B039-E8884B5031E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9AD293-08A9-4BA1-AC7F-5892BBFB40D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4DF0F39-52BE-49B5-AEE6-B8D4AD3334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94A61A6-077A-4FBC-88C7-F7CD8C11FBB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70DD014-ABE6-4357-B11F-5B379F74F1E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49D488E-B785-4B35-BC57-968D0952D6E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C5051F5-147C-4F1C-B140-F90A7672B09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D130AB1-7F1B-4AC3-84D7-93E99913B58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F8C5559-D11E-40F5-BCB1-A0B6BEC235E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5EA3A29-F7EF-4110-8D8A-16EE0165D3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18E9E64-5B85-436B-A80C-FC46C27389F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8B886CB-41A4-4BC6-8975-BAB5B1C47B6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F6F0A5B-71DB-4B38-A307-2258692239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611CA97-2397-4108-9483-50A3109759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8F4CF4-A492-4DA2-919D-B011AADD6EC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0895B87-828B-4AFD-A0C2-973C36A921D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275ADF-E59B-4B2B-A74F-9349EF980A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3CECDDF-7CF7-4E1C-864E-71E21A57AD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4CE865C-C97F-46AD-A508-1AEC331FF39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DAFBED1-C53A-4418-BABC-97A06A86056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39417B5-6B95-43DA-A6DD-EC8CADADAD2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0E6FF0F-C49B-4E99-87F0-4CABA977301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A3C993A-FC99-4AD3-8FA5-DE2BBF11020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B091CFC-5966-4869-92AB-294132D467A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8B4558E-A5B9-44D9-8AF0-A2216EECAD5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F51E510-B407-48A9-95BD-2B7A4E0CB56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94E7D3B-217A-49C7-9EF6-82EE5C8C9FD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A7D679-E098-4503-B494-1CEF1A09E37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8140B1-DD47-44EA-9F69-49B8419E009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0D8D05-A3DC-4829-A2A2-B5A80D1E1AF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8960358-36DA-434C-A216-DFC3884F6BA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C752109-6E00-46FD-9C6C-08820DE71C0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9AD5893-C52B-469C-B975-806255019FC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DC3A8CB-7257-431F-BE2F-9E6671C51A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C436463-4B99-4622-932E-9ADA962D3C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CE4CFB6-B367-4BCF-9715-48249A82D0D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0FD6189-2BD4-4102-8824-D7A22CD8BA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EB0811-14E8-4FB3-B7E2-2879BBD5100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E4C4F7F-3072-4E6B-947A-5A442CB7388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32A96E2-5254-4F54-970C-A127B38EE02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4DEF827-3CA8-401E-886C-CDF2B5E7634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0F1319A-D9B5-4742-92F3-CE93D43C3A8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AB46EE7-9B64-4622-9A09-9EA80D3B1BA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7F8F61-CFB2-45EF-ADB6-F66F0C55E1E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F82BC7-EE5A-4495-9402-3B35E0B63A9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2671E68-D185-4252-ABC9-CE9F6380849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1B732E-BB8B-4EF5-BE3D-BCCC5B4197A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18B762D-91D4-43BE-BC8C-A51252EA761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244AAC2-5C4F-4F3E-80CA-C8FCC8B666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BC259C-947B-4097-9168-17E24C24F8C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4EA7073-140B-4F57-844B-0753A9004F7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D773482-7D3B-49D2-AC56-1D219B9901D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2F2C5CF-7287-4569-AE0A-01536C042E8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47141C4-1D11-4739-9AB8-7EEE37E076B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0D11F89-803E-4061-B83C-558AFDA2DEB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84E2A87-9733-46FD-B24E-E2C4BF0D1A3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6764665-4FBB-4BE2-9D0A-FF7468620B0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5484C51-ECE1-4B7C-A8F8-4CD11AE19E7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D84AF7-7DE0-4222-A1B3-E61ADDBCB90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7088A1-7277-4DDA-8B4F-F6A41CF10C3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C68314-F769-4108-807C-F874F09C8E1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AAEC45-8380-49A2-AD4A-2818D8A43F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F28B932-A358-4694-917A-323826CADED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6875D3-1C7A-4470-BAB5-624AB3699B6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3D7D4B0-AFC2-4D9B-9FD0-DADF4328CA9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5C4BE78-1B5B-433B-A73E-8FC5401E15A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F0018C3-03B7-4F2C-8694-1C850580AB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40CAC33-D246-4EBF-9938-D9DC7FA3E8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A71BEF-A882-4C55-8DA4-D8B943BFB9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82FD53A-2C3F-49E1-BC8D-1B53D0F6D01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76227DE-2374-4663-9D67-1B7E30CF73A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917CAB4-7645-4AFC-8802-59364CA6C54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AB9ACDF-432A-46C4-A9AE-16A7CD3D299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BB7ECD1-DF64-4D12-9D30-5D3BD934EB0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E9D94C4-4C77-4BE5-BDB0-9CDF8F7C14C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EEFC4C-0F70-4D2A-8B56-6DD5E88F021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34E6B9F-0FF7-4239-8ECA-47FD28C262A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92922DA-909D-4F75-8534-96EF3CEAF0D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FDA456A-AAF9-44DA-BEB6-8F5892BDD27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DDA3C7-CC56-4B94-B9A0-92DA805BF86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B502864-6D6B-45DB-9D35-CAEECE0A5DE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6F1682E-89C8-4675-ADD9-A3A01BB4621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2ED13F8-1090-4A9E-9EC4-7E8533E6E96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F4A44BB-7693-4540-8F59-B0AE807369D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497A88-09D4-4452-9336-3F51E46DE5D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7CAD829-F940-47F1-8AD7-1ECF1A3B978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3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B6B8FD2-81EF-43A8-8F48-81DD2690AD7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7653DEB-3E5D-4D0F-93C3-3BA1980289A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30CDC0-9937-4918-BBC6-55628DFC5FD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FBC510-5C30-46F4-A70E-BDF8C9EFB5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17DFEF0-26B6-49E1-B3EA-67F72F501FE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E82861-3BCD-4EF2-B7C7-12994018A40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16C6230-C2D8-40CB-B3C7-A6C5A895FAA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B8812A6-C17F-4989-BBA3-1AB243EF9E1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EB73941-9929-4C70-B01B-8CAE0B5105C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38BA140-FAF7-4DFC-8020-54FFFE4D755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D9F5192-FA8C-48B1-B21D-2427CD2BA25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62AA6D5-3ECA-4962-8662-616E32D200F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20E06C3-A1FB-48DD-BE83-9B90D223EA6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70CD57-0939-48CA-AAEB-6EED732BCC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0984CB7-9D03-483E-AA1C-5C4C75F2ED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E4CFE53-EB6B-4B16-A2D5-AEAA52DA9CB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4C1F90F-81BE-4310-AB42-7321B28F3DF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5EDC6E-7273-4BFC-9B5B-1F8C2DD280B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68A3CE4-49BD-421B-AF6A-515DA37BD01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C4B1003-E676-480A-900E-1F7ADA88236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E95A15B-737C-4C4B-80F7-EF779AC8CCC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A6B90B0-E823-41D1-854E-51B0A6EF6C2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2DBEB85-6F9C-4BAF-9F11-98CB218AFF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69BFD2-48DB-4A7F-B1EC-F53135D7313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A7BA93F-DF6D-45A3-9F0D-6FD6E4C80C1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DB1542-1809-4D54-B32E-E4FE987CEC8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86C0243-199A-46CE-A99A-C0419B120BF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06A7882-A7D2-4B27-AD33-9705140283D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920718-7924-4F77-B767-2F52644044E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7DB039D-099F-49E3-9AE3-F8E93262F81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71B21B3-4E1E-4448-BD8E-EE96B5C9FD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2D92F13-B3C1-4200-AD2B-9938DEB0AA4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4DB3FE5-B4F3-4097-9FE7-51EB23CF5E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37EFB9F-9E0A-41AF-A4CF-CEC670A3FFC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C2EF76-ABC6-45EA-8A07-B9943A8EB2D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139EC18-02FF-4D39-AEAA-98172E405CD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02174F6-5EF8-4AE6-B105-C334EE7E486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3A71169-F90F-4A17-97C1-DA54B745119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7A721BC-B361-4CA7-A8B5-49A1CAE221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35AECDB-B1E1-4BF7-AB74-3DFBC9B0497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033E263-AD3F-4C54-A44F-CFB356DB6AA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B5AB3FE-C4A4-4A90-842A-1F9228C5A8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64A031-9DAE-43D0-B982-5F7FCD5F717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77C9F09-31F4-4BA2-874C-D247620DEC7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89AE258-219F-4A91-BB7C-EEC67C6B6C6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8C62C28-3436-4100-8CCD-181EC129AC9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762690A-AE2C-4046-935C-170B5446C8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2B9114B-68D9-49AA-8BD7-FA9B577BE0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EDD70F6-4BBE-4B9D-A166-F3BC0827F3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55AD412-FF2E-4B22-AFB8-F670CB68A95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30448E9-6F6F-47A0-9389-E23A87C6F8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4646C71-6D72-4ED4-B921-C39F2DD17A4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DBA4B9C-668E-4C83-9D60-162B49049B0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4885166-0629-4CEE-838E-DC79A785037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62AA95-4E6A-41F2-A585-6F425F1D05D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D2E2681-5782-41C8-970F-A513847712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A415F2E-59BD-40D1-ADE1-EF2024FFFBB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485DC5A-00E2-4A09-90F4-886EC27D1ED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5413EB-F3DE-47D0-B97A-104E8C1542D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F4EC0C1-2FEE-4BDF-B239-8B14B2F8180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76A589E-0137-4402-80D9-4FD47363FFB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2F30D5-015B-48FE-84D6-9700B9E6DCC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BE5C85-0AE2-44A4-988F-3FFA3865C9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FF601C-96F1-4524-9221-0950591B95B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1DA015A-523E-4DE6-A61B-8DA8B86C0A3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20A9AE8-B065-4050-9079-E416AD0A938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1BBCA0B-CC0E-410E-98FB-87BA44F75B0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828CDE-290D-4638-9BDD-638348866ED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8E83A79-1FE2-44A8-8BCE-E5A7FCB9E11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1D0E269-8614-43ED-B8B5-AB9AFA888CF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9305DD0-04C8-4E31-BDDF-F8B5B356C56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6C18FAF-2801-424D-9755-B092D88A2D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DDD25E1-8B99-4458-9DBA-29960C08BC3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D50C81E-F47C-4AFA-8015-F7083FE02CE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CDE03D9-7142-480F-B68A-52A109CEC5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A4CFC89-9D4E-40EC-899D-A4217824980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0715825-6E4F-4E97-9549-C435CEBE4B8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0A59E05-16B6-4FD1-801A-66FC7B4F710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FA97AC0-A4C5-46BB-B642-5FBF63DD980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6947A3F-0F15-4796-B14E-81FEE5E727D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A955BC1-B906-4638-AF2C-C7A717E0BE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8C854D-C0FF-4778-AD94-34068AE5A1A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5700858-3BD8-4E5B-876C-790ECF69F3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8E2174D-074F-4348-90F1-E0CBDF3854B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07A971F-A7BB-481F-B854-A5310B7FA91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7781C67-F3BF-4014-8AEC-CB308E324D3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A674192-F12E-4BF7-A221-06AFA1426A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A7C5A6-A493-4864-BDB6-EA0C17745F8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AF2EB9-4FB6-4C7B-8E23-BFB3C2E9295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3AD82B-89B8-4BBB-BA5D-AF137EA65A0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D37B75D-8F24-4A71-823C-7DFAB67EE38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EDB6B3F-CF33-4981-A782-75A0A2557BB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B800AE6-2DC1-400A-9DEB-A5C43B5AFF5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5C8A9F1-6270-49CC-A1EF-D9383642D05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8C6CD41-0B45-42A3-AAA2-6E385E2BC0E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E7BAE7A-5E6B-43CD-9641-BA2446F30DC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558175B-35BC-4A8F-80B0-7166D18A9AB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ECF7D67-AF58-4D59-ADB0-814479FCF93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5A78B3-1498-4DD3-B576-46C8DF52600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DA9FB70-642E-49F1-A35F-5E3CA45820D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4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48F275C-73AD-472B-9B7A-45E8CEDFD2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4C4764-FCA1-4253-AB7B-7DF752FA67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59DC9FD-49FE-467C-BE9E-03EE3AC1F43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3BD3956-DC89-407E-A0B6-1E207BE08F2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393112C-D72E-4636-B70B-B0B777EEDA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A890AC7-6F02-44EC-8D82-4EA46B3FE59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5995406-4905-4880-A40F-01FA8915D1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5B844B2-F1A0-47E4-8D39-1C475803355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B5B02D-FA96-4C51-AD00-C99BC077E12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065980D-6C52-46D2-8B7D-3A573C9B456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A8123C8-7579-4395-97C7-E42A9F96012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330E0CA-36B9-4FDC-A3E0-E59A3997354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2944A43-87EA-4C06-B7AA-D9107E48BE8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E5A0924-B9B8-4294-8F1D-42B746E04B9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3BA89DC-DCCE-46C5-978D-8E629419754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39702D-F11D-4F51-A21D-83560953494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0127502-98A7-4D3B-9E0B-122720958EE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D39C63E-33D6-4CBB-9D0E-0AFE861CC20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A7DBE07-0066-4576-A2FE-A569C41C49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D2A1C6F-EB15-4794-96DF-907B1076C60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9A72DD1-1DD3-43FE-8995-1446E039A2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2407E8A-4CBF-4C66-A882-579B8684A70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4764C9D-8D42-4817-9DC4-CE49C12C488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957C866-F4AE-4D0B-98FA-B0F6752165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EA580A-9F1A-4512-88AC-06C5F0DAC78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00E2C7-90DF-4FF8-8BBE-21DB73BA373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358F99-94F0-4A00-A5AF-010C218DB8D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06DE798-8F9F-44F2-83C3-C643FF86913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AFF78A4-0436-455E-AF19-BA6145B3211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48392B4-A3FE-478B-8198-27156676FB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E498624-04EF-4FA3-9844-5A6E5AAF908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64F935D-8C13-4927-9EB6-A66A238B0A6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12147C5-C3B9-4FBE-A4F7-C4C91F7A010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F451D6A-0AA6-426F-BDD5-C0D62C1060D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11850C4-5D92-4300-A05F-1A1D61E3BB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67996DB-34B8-4AFA-B547-25672C2F731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22039F-EE03-4978-885D-50AE9EB1C94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3BDE2A0-6488-42D5-B5D0-1DDC6E44F3C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3F986D2-C8F1-4782-B770-D857D8C79B9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72DF78D-CA4F-4A7D-92AA-912040C38BD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46946F-9218-4530-A6C2-6F9C60841B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6935BA-43E2-47BC-8FD5-405D7E96676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0C36B7E-6A30-4A9D-A2B5-E4EAB821D8D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3888DA9-42F1-4B6C-A9A5-2C5962893F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0A7B148-D5E0-4F1B-A19E-0CB72F06D5D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DFCBBFA-9406-4480-92DE-0842C136B2A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3CEF8C4-18C4-4B5B-A988-4AAEE794DE1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96F05A3-807F-49A5-9063-4D584D356E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75B013B-46A9-485F-B87C-DDC4E8BE7B2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9D64C4B-357A-4092-9CCE-DE420DBFF5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5A9CF58-C09E-4DAC-A804-6BDBF19D665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221F4C-B1E8-49F5-89D7-1F11FEF6455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17B87CF-090B-4126-BACB-7E5DDEAB8B7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D0FDDE6-4692-4D67-ABB7-1CEBB78329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708608C-B41F-4ACC-A60B-ED63F3248E0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FB1352A-3E95-4E1C-9801-715B60762A3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2482219-E730-420D-9CE6-72A541167F1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C3B3C09-1AFF-44B7-A472-727E3D18CE9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A8478D-9D99-43CE-8ACF-6D6B966DF23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3AA97D1-95B2-46EE-930E-BE212F30A34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8000D1B-A2EB-49F2-94FD-ABDFE81581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FEA2D78-FF5A-4C2D-9582-44BCAB0717C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8CBAC28-DEAA-4C95-95F7-4ED133B39B8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439F59-8425-4F1D-964F-D221E2A92FD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E6ABA21-2604-4DBB-BF68-FC71A8888D1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7B8659B-8CF0-4073-BFA8-2A96349EA11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847579A-1815-4431-B4F1-0B24EADA7A3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8A1062A-BBD2-4FB0-9D7E-E7C42C683DF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0A95DFF-D9F4-4A77-9A86-B96891F18EC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F4EA352-95F4-4412-8103-5BD0755DFC4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90FF529-1205-432B-AE31-99415172A22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8E7651A-1FBE-4FE0-9E84-7BA19DEE24F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0D63D56-673C-4E11-A6A2-18213C229CF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A72A92B-15F1-48B9-BAE1-3CF735DFC88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C73989B-CAA2-47B8-9599-62B3D4F8D3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834F7C-4063-45EB-A611-7FFE2F48B8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6B8F8C-254B-49E0-8481-AA232A55A68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476AC50-AD22-49C7-A875-2C5A89EDC0F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EB1855C-6A28-48E4-9FF9-C3BA2D5DC8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9471C9-5DA3-4097-8139-86F2E9E6213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2941B14-16FB-4AB9-8CB5-FE454572597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B000D4-FF25-4F57-B7A8-3F24E17F32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2268D76-4493-496D-88D4-8935E7E13C5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EF76C8-972C-42DB-BCC4-9C74EC2BAC2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1E55588-8C8A-4285-8380-0C25E47571B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CCEBA0-9D91-47F4-890C-C70C9B04C6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A8A49A0-A844-4C8C-A11A-449899185CF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EAB6AD5-73E0-4FFA-B6BD-3152BF6724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85A964E-F275-4316-A52E-0F141F9BCD9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5FD76A-0273-4166-B104-6A50471F886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CF2A4B4-16DE-4FB6-9183-A6B09B3F3C0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4903BF-EC8A-4F17-A363-CC08E48DEBF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EE3E053-7418-466A-B77E-6E8D983324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BAC1ECE-E324-45D5-8690-F84EC25DA4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BB9E2CA-3A60-458D-8207-4994831EEC9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A9304E-F7AB-4DC4-B907-536FA2F3060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F88AC3-199D-4BDB-802B-65749D4191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EADC168-2DB5-45CA-93C4-CEFD5BA3554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87C2E7-08DE-4B1E-B3AE-A60B9B823F6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9F4EC07-FA78-4985-86EA-5CC5A237A73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5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D31A22B-48E5-4180-BEC9-ED3E4E79E9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D113AF3-2E2C-4AC8-A83F-20F3596796E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437E18-50DC-44C1-83AC-4948410F6F4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9F25F66-CC01-4ACF-9250-554F22DBD07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70A386B-1298-4B67-A808-2266FBE1BA3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E21A0FA-89A1-4806-BC49-C85BDE484D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7A2B698-1467-4F1D-89DF-D118E0472F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F93655-2F84-451D-8A42-52874940249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B236F99-FAD2-4C02-B48F-C584EB3B35F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A890EB0-0982-4078-BA11-2FC1CDF2E22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98C07F-DCE8-41D5-B6A2-F5686BAB29F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8A0F89-1571-4159-BFAF-5E501A6CCEF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E959E3F-7A23-49FA-BE1D-80F0475A87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C7D8126-21A8-4014-B49C-4C21553FDE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681C9FC-4A47-46CA-9F0C-5BF76AB7167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BEBF80C-7210-4D80-9D00-5DCBE82C1C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24006DD-E8DF-4B3B-A2CD-0CDE00C1B6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CCCCF54-9C59-44D2-97D8-4970F71A8C4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102B6AF-CE6A-4D71-B308-D82068F2B96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341AA8D-D323-4870-BF48-B5ADDF70C03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0DF75A-5118-4938-AFCA-EFB33EA07E4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C02116D-942E-4BC9-8E1D-8370F435E5D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B1AA09F-4219-4ACE-B002-A9316C562C7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9CD8C92-C88C-4B2E-9A9C-64E500BA7A0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332ECE7-FE32-4E22-A673-47FB613C17C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9B1E1AB-A64D-4321-AC7B-A0D2FA06983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1AF3F5-178F-47FB-83A0-C9A8EB5A2FD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741597-CC47-4D9E-A272-85E57DFDA8B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9DE872B-81F8-4A92-A3E3-1DAFB6EE0D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F333E10-1D0A-4BF3-B9D0-38CF1BC2C9F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18975C6-B6DB-4F79-B0D3-132A8A798D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92EADBC-16D6-4A80-A214-B47D12D2F4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A770E4E-E0F4-4612-8FF2-1B5D227DC80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DA9189E-1D32-4D7F-BDD1-7743669880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2EAA9E6-4E4A-4846-919D-2887CF519A0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5097CE3-8A6C-4DE2-804C-A6933D37ECF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8AB94EC-EF41-475E-9E76-9BB51489558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E5013DE-9061-4524-ACC7-47B481566F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BE00E53-7DC6-4D83-9E52-0AF94B54D07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57F5335-B828-4146-8F2E-D93ED603F0F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62D9CF9-A543-4015-9BDA-55CDCB5A165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F938851-0AA0-4935-94B2-ED3B2674F49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8530E24-CBB2-4B7A-887B-BA946549EA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489D1E9-69BA-491B-8237-A43ACF4B45F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EBC72EF-7BBB-44B8-81E3-18A39C89249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D3A4AB-A3DF-4316-97EA-3B78B4327C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6C3A14-6B66-4EB0-A0CA-46156A48DEA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F886FA2-13DD-4A89-BFCC-E83103BF8FC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B6A4844-1126-40FF-86EC-56AD5A64DD4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D268F7A-FDDE-4FE5-B9A5-856E2D01C01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2B20BC8-FE31-4A4A-900F-56FB0DD7DA8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95736A4-0E4A-46DF-A5BB-8412A1FCB10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1934299-F94A-4407-A0D8-6E64D2537B6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0067BD5-A015-4DEC-B344-15AB9414665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6F16FD2-F038-4947-B0E5-4C0EB741721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AFC082D-2D53-4311-ADE4-37D6537BDCB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6A9F9AA-C1B5-4E85-A3E5-94A45D23A4F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AF10EA6-B7A0-40B3-9B17-C676FCA7345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E333EB7-5317-45DE-AE58-10AF130CAD0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EEE370C-D512-4B17-8F83-6773243C164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BC4BD2A-2D68-4ED2-915A-DB818A19EB8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E417C0-B63C-473F-978C-471769A6C7E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DB0AF5F-AF88-4D74-B33F-24EC4A32488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16597F8-2DAF-42A2-98A3-EF6D98D7AD5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074074F-2B74-45F6-B2FC-CB89C9C8577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6F49EA7-1FEC-4643-A3A9-9A0C95A5393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60AC944-DA1D-4B35-A5D0-95C0B446D3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A775361-F220-4C71-B7D6-62C874B43FD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3141A2D-28C0-495B-A90A-EDE6B647DA6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0C14C2B-4604-462A-BFE4-64F84193AFE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194734-BC7A-4AA3-895F-03B70AE1DF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7DB7968-68FE-4EEA-9B91-36F49BABA71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9C43EE1-9659-422B-A644-367C9EDC787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4B686B-92D6-4637-A938-8F20F48FF34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B498056-1DC1-48A9-BCE6-04C0FE2F909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724C741-A964-4E36-BFAD-7DE48D1B95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E3EF8A4-E126-4575-A391-767E34FB4DB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E22ED13-AF23-4D0F-8B47-2B28953192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77DDDFD-F1BD-4D58-8469-81FA0DBE71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9254E4A-7BB6-4C93-AF0A-2C86E020D06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C61684-A4F4-4403-9507-07B06F40451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1529937-3781-47AD-9A0A-1B8E3D519F4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915CD7A-8281-4C22-BAD7-1B9C636AAC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3A2E200-066C-4742-8084-0AD98A84DA9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50E49A1-39EE-42A5-95DE-B6171D35EF6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3F27BA1-9B0D-4494-B9D8-C898D1E07C4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C2258D7-73AF-450D-8969-0A72888911B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0370657-CA11-46A7-AF29-30054E51657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7E8A820-C05B-457A-8B8A-8DC7A093E03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088038-48D9-4E6D-9A9B-49F027E6E5F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3F3EFB1-456B-4BC7-AACB-1497ED213E4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4AEA15-DEB4-4894-BBFE-951861A2694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2D20918-3959-4AE6-94F6-12972EE3B2A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9C84790-F03B-4AB1-B24F-8CFF64AE541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C70573A-0921-4ADB-9B7D-01AD794A8CB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392DCFB-26BB-407F-87CB-28862B89A95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AFC5C8F-9E10-45A4-A402-2579CC84B1F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9CA224F-F0F8-430A-9E74-BEB360F5A56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38E089-D4F3-4F89-BF3B-6A8149CC27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1AAD229-BDCA-43F8-8411-19DA5E69DA8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6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F3E4966-54F3-4B73-8A50-3F734C8EEF9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7A1457F-EF99-4711-8909-C417A4B9A5A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6B7B70B-4DC4-46A2-8A48-44C5EF2701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CE7C6F3-F85D-4F3C-933B-F76CB4AB58C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132263-BF32-4501-84EF-C0B959C9C89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913C4C-06A5-4464-9974-6E6D552FD34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7572658-8575-40AD-9288-BDA44704565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218A4AB-B242-49BC-AE14-D7EC9607FD4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0350C7-A3E2-40C9-96A7-4F9F9491022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9EEF87B-57A2-41B4-BDAD-6CB5D387808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9F0D6A4-6D4D-4183-81EB-55FD8EBD367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866AF95-CBDD-4C45-94DF-C62644E7754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688A69F-7176-49E9-8B6B-4585E715CF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173FF4D-905E-4722-91BE-D63722FA529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EB4A95D-E58D-43F2-AA09-03A6DC7FFBD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6F4C5AE-75F5-4D07-8162-496D81C0B2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6BA98B5-46BD-4F90-B6EF-3C4BA61193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D0ED395-B7E9-4180-B376-96981BCEBAD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0DFB27B-DB83-4E82-8AF5-FB7186DEF84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14E2C04-82FE-43A4-ACA2-8999355876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F24EB3E-2FC4-4978-8A48-26DF329601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0B426D4-8990-4740-91F0-DCE4D22CCA7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7EE882C-7ED0-4A2A-B920-40AA10257E9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CE5E9C7-B5D0-42F3-A5D0-D89A9AA619E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B8A2147-11F0-4F36-A410-32A24BACD1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E16BBE-1178-4F4B-B3A0-C297232CDF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98A972-EF0E-4616-A877-A84D1AC33C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D2D09D9-A32B-45F2-A979-738C1870A93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658686-315B-4294-B50B-1F6DFFCCDD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E566D3C-7170-45DB-8287-AD62E552CC7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792E208-DFFF-44B6-9332-6D62F890E26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2A7ACC-3B4D-4E6E-A9C6-12A9DDBE771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1CF791B-92E2-44B7-AAF4-5A4D5CE46EB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FF7C80-F9C2-4468-B563-0178F73ACA1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6C821E2-C9E8-49B6-B713-27C826AA98C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AD857E7-3E3C-4E0B-8DB5-F40BC86306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0CC4A5F-4AFD-40FD-9BA8-ACE934F84F8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C32AEC2-79EC-4537-934F-66E3D637BCD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B3B999-5BB9-4F0A-A7E9-E9586CA50B0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0B43F6-7F10-4EB9-BF2F-F876F9FAFE0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E1FECE4-C08D-4D96-903F-0FE3D7B446F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4A38D49-1F80-4307-8B50-6C6820F4E7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4D6CEA5-E3D6-4842-A19D-0E56CE763B4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D4CDD3A-E018-4072-ABE8-CC3FC96F750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64047E7-C811-419F-AF98-3BE709E069C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E48E360-6AED-46A5-BC35-3CC9AF5162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2EAB75-89F6-452A-A68B-D5E77FF476A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84673FB-6373-4405-BB7A-FC2F520D76D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172756-F8FF-41D2-BF62-165C69DA36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2FD8AF-8F2C-4B05-9A38-68CC1A985FA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B74642C-7D8C-440B-9566-4CF1484B26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3EC6A2-01DD-42E7-9789-45BEF874182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401C95E-12C4-4766-B20B-F2CD1D5EF8F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5660F8-36C3-4DAC-840A-E94512C798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C5C10DC-10B8-43F5-9281-59555E16182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0CEF671-F663-42A7-BF37-672B938308D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3A26695-0394-4822-A0EA-4B77F246731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4E4DFD5-E8E5-40E1-9A48-CCB4438FC14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94201A-7D8D-44C4-A42C-4654BAFA69A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681B61-B677-4511-BD9B-BC7CBDB12FC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99987A-F1C7-46A2-A3B6-88B8A8826D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E0E86F-DA32-4C4E-BBB0-66D11DA09FF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6A2B436-08BF-4348-8077-4F80D95C9C4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9130831-2750-467F-985E-5163B742F14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2E0BFCE-B8B5-4122-97C4-63B9B9E05A8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AD43DC2-606B-4EB1-ADDC-9642E688A7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12B7FCC-FC3B-418D-B424-9ADEB69E259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CCAC9E0-8A06-455C-A668-3DEC80BFF6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FE81F84-1159-48D4-80E0-F1FF1173BD0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1D0037-B361-41EC-987D-4EE3C0FB959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BEB233-E69F-44AA-B7BB-023D212A99E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9D2D5A0-02B7-4D0A-9B07-B1E5C2659E9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05CDFE5-818E-4AA1-A413-F1AA0928ABE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7CA4506-BF51-4C47-94A1-B14C1889E1F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BFD70CB-387C-47A4-B2CD-EE730FB169A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C73111A-D8DA-4F0D-9C13-90149C2240C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70DC1CB-98EE-4B00-A449-E81DAF17BD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E8129AB-192E-42D0-BF9B-A9775B47445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E0C6BC-DB1B-4731-BCCA-B4FAC4F8DE8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9D88E6C-EA63-434D-B6A7-50E77D0A064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36E9E9-A6D4-4892-81DF-89E6B4C0122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EAE943F-7FC4-4E39-9156-791D24EB4F7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39DA4E5-B93F-4D8F-92C8-4C70A9CFDC6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2F2E6C-65CA-453A-BCFB-DC31E4C8F11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30B80A1-5F53-442E-BE53-25E1D68672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6F2A041-1DBE-4113-8240-09697E87DB0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BBAB708-0147-4172-9095-81A64B55048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C5EE945-D4BD-4361-9EFC-085CB914ABA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43B5C4B-165C-4C6D-A783-A944694A44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2B500C3-A6EF-4A0C-88C2-2FA221D88BE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89355ED-0E0A-4148-92AC-4792752C5FB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7B28963-0DBB-4B8C-A804-0EB12F150CF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E82F49C-32FF-4DCF-A685-C93D923395B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31D1B9D-D257-4E06-9396-82C87A1A77C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C7E06A4-6017-408D-9213-A8F4FE79C0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931FD98-E5E5-42B7-8FD9-9B3F732221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DDE71F5-8710-4D64-B0D6-790B3825D0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394A6B-1E84-498A-8640-AA485AA1F4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8E57490-4C5E-4F2D-B846-DB8C1345539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748E2F-9149-4513-85B4-92D77D7D3C4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7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CF178DD-0CEA-4F53-9C62-8E6E4F1A90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DE852CC-8726-4A83-827F-6EC74FFDE7F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A653E7A-26C0-4179-91F0-BEDE0CCB9C0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2A87D4B-FD10-4FA8-BFD7-9ABE6FA6B41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7152FDC-094C-4FD7-B0C1-8A9C8753D8C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9D5550D-0512-405F-9673-9464C82F24B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73C29A2-AAFC-4A4D-8A9E-83431BAC5A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B066E08-B218-486A-879C-A5DA1BE8199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BC5769-9C2A-40DF-AE8D-C345A321D16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DBD203-7B77-4269-8D77-BC106F2F916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755BBF3-8B9B-4054-9A52-24DFA20C069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730D7A-298B-452E-B243-725B8960E53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229765E-40E7-4873-9E57-4713E63FC00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392AB4B-8F6C-4581-92E2-ADDB8948F52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E49325F-F456-4C45-AFFB-65F85E0385F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2BFC040-F054-45AE-8541-B6F2886A16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1F6E7F0-62CA-4068-8B94-6F70C064008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7030219-B0AC-4FAE-A069-4B0016E6464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DCE1207-52A7-4592-A08E-2B7632B27DB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C22E566-F5EB-49F5-A0D1-2D103025AB2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BC0EFD-739F-4ACE-AAFF-C3EDAADF8FD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78B8412-BF8C-4D32-B676-B256420944A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0E6EB7-E136-4CE4-BD36-81A561A0D03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0378D0C-7492-457C-B933-FDD0C19F117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DC536F-8616-4E1E-B206-200AA64A254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11263B9-36E7-40C0-AA6B-ADD58518D1D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5985A1-2EEE-4374-ACCD-38A2D5A3F8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356CC5E-B5D0-42D5-B4AA-A881C4DF58D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5226EF-C9A0-4B1F-BFA5-69AF72CDF5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3260EB2-A47A-4C28-AD4E-AB4FF6E1D20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DB890E-49B9-473A-A4E0-16EBD7EA625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1A59DB7-3882-48DA-AB7C-5675EA68348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3D90DD9-98A7-446E-BD2C-4424CA4FC80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B44DA50-1CD8-4C6D-8E4A-D91C4D02057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4B4EA2F-2A70-4814-91D3-C6193DC1FE1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E6983BD-AAD2-4F80-A5EA-04F034D2ACC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4D7BD8C-3A7D-42AF-A0A5-5EE45DC0694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838E895-CC61-4094-B004-2894FA49672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496D5B8-7D76-4B52-B282-2985FCA219A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5257510-E432-4278-97DE-87C9234C93C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DC4CE1-5926-4D52-8B8A-D11EBC894AC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2AB29BE-1749-47CC-9C77-E382E9CB99A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535A28-F3C5-4700-87EA-7EBCADD5B6E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86C17D5-8571-4453-916D-DB62CEDAA0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DB7906E-4A60-4384-9773-69664DD5D0A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5FE8BC7-18C2-4E00-ADA1-EE43E79BAA6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A64726C-9BE1-468A-9872-2751CDD0ABE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31A4A2C-05DE-4C28-B463-BF2E7B86218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C9CEBFF-075F-4AA2-87E1-2547D506F21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0D50F1-B597-49EA-8E6A-C70EEE62CC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6882658-8BFA-415E-BA4F-5FE4972269C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924A4D8-CB81-467D-A871-72483ED980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2C3CAF8-08A2-437D-8912-5D0CF742ADD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24141FA-4F01-4B3D-80D7-0B4F78FF2DA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CE0AA8E-7509-4382-A226-A0BBC50106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36718C1-E188-4058-90AF-BEF4EFD9AD5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100F746-B44D-4A82-AA6D-02CCDD67CB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F917779-1123-456D-8BDA-87D6191C45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782F534-8A5D-4331-BF29-9BCCCAEF109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AEF121B-BCBA-407C-BC37-2D1ADDF5EAC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B9A9FFB-C820-4409-8F46-64251EE9CD5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A50E40-0C25-4AF1-8CFB-8A32D36615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3EA0E8D-204E-495F-A585-26FEC299957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4867F34-9773-4FE1-B113-D2EE008441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3398359-28ED-4C1F-962F-2784D99FDD9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166F830-68F3-4939-B529-CACF22CC0A5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6B49A57-1F2B-4D6A-A0D0-67E2F33FA01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E2D8E1E-D56E-4890-A1A9-327A7941B56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020B516-A9A5-4158-AA2A-5DF7DF921A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E205DF4-82D0-445C-9AF9-43B867DB9C3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898DBB1-2965-4C9E-9C79-0F70EC74E8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5763513-9C21-4377-A1B0-741BEC8FAB6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1BACE72-189B-4AF3-B68B-429C4CA08B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2405577-C314-4CC3-9087-FD975637DB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B1E6321-DB78-4AC7-AF03-048425136C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0C22B4E-8046-4BDB-B9E8-61E11225E6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0C4B8F5-35DD-4947-B660-53C7F10FE3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D350A7-0DC7-4323-A014-E664A738CF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E08B0A0-9A3A-4D63-A6DC-B79FE13745D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1652F76-18D0-4E41-9591-052DA2D8335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689F1A-DB73-487C-A8E9-0DC64CFD6F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5BD4380-2230-4B98-8707-DBBA1AABA9F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DA048D-188C-4E82-8AD3-BBDAEADDD1C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CACA9FB-BDD9-4E1E-8E2E-505B23FE429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D05E405-AB0C-4C55-BEF1-BE9DFAE2950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CDD99DC-A555-4D58-A0F2-0BD4404CADC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E7CE8B-1C20-4579-A5CA-40436C538F4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8F62496-634E-47A0-8254-BFBB3127AE2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557CC2B-20A7-45D4-B0D2-9DF62C757DA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4CF50B7-DF5C-4A15-B93E-83807584141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DB9D740-4676-4F56-A7EC-D8F1212412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B02BF85-513B-4C8D-A9BF-931AA74CDF1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D0C2A7F-0B0E-47C9-AD60-323903251BE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D191B3-0DC4-4AB7-A019-71C7B0BC236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CFD8B52-3EFE-4F87-836D-AF3473C801A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14CD2FF-72DD-428C-B544-48B0AEA588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6425083-5869-4D5E-9B82-B764A2E0B99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0FFBFC2-2227-454E-AA5A-AC24645188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A03B37A-3BC6-4F6A-B3B3-D2C622BC2B1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81C9E8-2C35-49FC-BFCD-FF4A12DAC0F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8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42AE79B-B5ED-4693-A166-BD36B6F076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84B6A97-6914-4EF0-98B8-A6E3543B2A0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1C6AFA0-5D2F-454E-94FB-7A67C319EDB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B4D7593-6434-47DB-B7AD-FF1B4E27030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274E09A-3E2F-433B-BC83-B7E1B36D239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D32DFB4-12D9-49C9-9B8F-241A2901679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CFA3D72-EFBF-4CF9-9BE4-BE73BE6BD6C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3668D11-FA75-4B84-A37A-06F41F4114C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2EF1AF-E060-45C1-ADC5-BDA2E20779A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3564329-1C7F-49DB-B674-B11E0052965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A23F44A-EA98-479B-B0F6-52DAD9DE7C9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8E0115-5A03-4462-98F1-4781C1B5020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172D9D5-D5C9-45A0-8366-6B57551796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F1A421E-0983-4541-B6B4-75E9DCF58D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82D6ED-16F7-4B9A-AC73-6859C059EC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A8CEE7F-05D0-4D52-ADCF-DE80CBFA6BB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4EA7C7-B85A-48A9-94B2-E1DAEE5905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6A340C4-9E05-433F-B82D-F20BCFD1481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563245-F4D2-4523-B047-4F119D1F13E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113E81A-CCB8-4209-8F37-17C087EB008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DBCF73A-05F3-4A1E-864B-D9D7D3789A0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7A70E2-F49A-487A-ADB6-F3D0CB24EE6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FE39105-4227-492F-BAA4-D2E12F346E4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CA91346-21F6-4C11-83BD-4CBFC914F0A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B547DF6-697E-433E-A959-013071EAEA8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204EB63-D3C8-4C80-82D7-149F02B3D06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CC45EA1-F28A-43EA-B863-885234D09CB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4AFD95B-20CB-44EF-BFB5-BD1CF9E5A41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3A7AA67-7477-46FA-9586-3ED3F19282B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25AB5D3-8339-4A1B-BE7C-410AF1FF09E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90EDED3-9DB2-4FAE-8A14-03569E5CEF4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45C5634-5D52-49D1-9872-B68795F5DA2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9240E9F-74CA-4640-980B-DE83DF2459E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4309B23-CF9F-48FC-A419-2591F675274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ED05C08-833A-4759-B1C3-1758B0A6AE1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E57FB05-3A1A-4039-802D-BEB147F1AED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CBA5DAE-FAFD-4509-A86E-3FF7481BBFA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0413AE6-A772-43FD-B29B-212E9F39010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66609D3-FCC2-4175-8E6C-0D3B786CAB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6C6F07C-8E85-45BD-AEF4-BACE210CEDB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DB7E3F-206B-47FD-B9C1-130EB707EAB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6BDFB64-A8A6-4032-98D7-06AF96E567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0EC32F-FE21-4722-BAF8-892D6FF2C5B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25FDB8B-577B-4E93-9ED9-FD904648E99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B8D1AC7-C7D8-4FAE-86FD-86341BC38AF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0EEE3E-C535-4287-B0CE-3F37E0EA1E4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58DBD17-A8D4-4D66-BB83-7F0C6E41F32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378AD20-E57F-47DC-AE32-EDD53D36C57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FC5D8FA-8341-4864-B5F2-E65A7BA2346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0CA718F-78D5-486E-953B-D8469242F6E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AE751C7-2AF4-4D78-8A6D-0F5D00672E7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A8EBC2F-B5FC-4AC5-BB38-C808F7EB7BA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1F07119-C090-4E38-A0B2-235F2B680CD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F2F8B79-7C54-4E4F-B02C-43975A249B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4633BCC-9033-4822-84BA-E34CF98BD7C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6657E4-C98F-48F1-AF89-5951CAD99C5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7B7B52-5996-47E1-B107-BDAB0D409A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DE188B-315C-498F-A614-8843F21FFB6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450B5B1-4BFD-4BBB-9922-4890B4850BD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86368E7-9B98-4794-9E8E-4EE4C7A2DC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0DE51C0-046E-4F0A-9BF5-B10599D8123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A5DACF8-7B48-4A99-BC49-42D1A29F1A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6E1AB9A-9588-4FE3-B7DD-BAB8BFC6020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C655AB4-451F-433D-AE48-D20B29C7B5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331FE5-0CAD-448F-9985-23947E3D7A6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AAEFD5C-430E-4DF1-A8FD-DDC58A43292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4B9F644-BBFC-4074-A3C9-A8367CA78D6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D28011-43D9-4849-B1CC-C8712A59765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7FC42E4-7FD7-4C47-9634-16466F28BE0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1744B7E-1B1D-4D20-8274-688EA85D13E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F3D0CB-7DA5-489F-A6B4-47DE5AAC25C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9E972E9-29B7-428D-ABDE-3B32936755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C7AA945-DA28-4B15-A4A8-832EFE96A98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83E4DE2-41F9-4F4A-B49F-E027C0A4353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CD49AF4-6566-47BE-8106-F71267B137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1B04726-EDE4-4C5E-BC2E-8FA7B39D08C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89920A5-BBB2-4167-8954-5B4471B92B9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214BB26-EAA7-45EB-9A97-BF39AD43315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318FA73-B5C7-476D-B65D-14433E0C570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D24C539-DC0E-49D0-9878-DC376AD4E4A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B4DD212-3D0F-4927-BEE3-1D4D154D30B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0E967B5-888D-454F-A273-4A77FB5E278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6C05EFF-9034-4180-921E-A5881E8A0B8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FF40AA6-8378-4267-A127-A51FF958ABA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684BA81-0597-44E5-9F12-BB87B9BF966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5C5E750-EF19-40F4-83FC-D7469B7F93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5D4AB18-C7DD-4F45-8501-DEF364978E3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82A527C-A68C-4F3E-B51A-E7B88284205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74C7418-71DF-4D14-A73F-22166A108BC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465F92D-2F87-408D-AD82-A51A6490BBF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B9D6FBD-3474-473D-A341-CD630DC1BC2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DD32EA0-6DCC-447B-9E3B-E7A730CDCC1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81D6368-E0D8-4462-97C4-4C37FB15455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A426FD1-EAE1-41E3-8F37-0D91106D23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A24F6B0-6141-4F8D-9B4C-E6FC2D995B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9A79B9-34CB-4637-A6D6-F979E22AC1C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B5D4BA-8B2B-4D8E-B08D-1825A9048EF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304256-B32E-4F3A-B504-A78B79C33E0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C0540A-3129-4701-A631-59957D1B32C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23A0B07-57D9-462D-87F7-BD19A2DD5FD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9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42AE829-BE1A-417E-84DE-25378402A8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FFF49BD-3A37-447F-9E16-BAB159B8786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7F90333-C76C-42B3-978B-D03C24E266A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0451813-A7A6-49CE-941C-C680D5F1E5D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BCBD61F-1B33-4D38-BA2A-A704318FC8D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5EF1150-BD86-4DC8-B3E5-7982E494024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A9848E-0DCE-4EAA-BE61-47C5B15B1B4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39B6763-F537-407A-8031-81566376BED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DD503E5-42DC-45DC-91A4-8556FFC64C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5434863-006B-4F5F-9D20-E80A1FAFCA7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5C1956-3191-4B31-BE8E-CBA5072531E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CBA3CB6-8F50-4241-9F62-66005E50D87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0D68135-2DA7-476C-9225-9F344F0804E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D3F466-85A6-4020-9BA9-3D7F71FDF4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1E329C4-E94C-4770-8EF4-726C143616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39BC319-35CE-4C79-99E6-E202B52E740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29F41E-BABE-4C3D-B8C7-EBA1EEF4B7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D82003-78BC-4E64-860F-5892C1C2F08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72F29C-49E0-4C29-B556-7C2C249AA5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7839EB7-E5BF-41F6-830C-EDB5FAA0D88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CAFDC68-5909-4F71-8E5F-48D2951D9D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1004FEF-4CC6-4961-9967-6F2A97340A1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E110997-A6DC-4C49-B634-8D512E82343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4B96A51-E950-4173-BEEC-83C24C6ABC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0F6CB1A-5DBF-43EA-9261-7C80D06C3E6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23531D-596A-4AC1-81E7-5C3C1AB937F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97C2AC-3CCB-42EC-A83C-15459ADC2DE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A33244-834E-4EE9-AEF2-750B93A326B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6549A0-0B83-41C0-9547-3EAB7B1213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C6C5AE7-D405-4C45-83A5-2F6A96688C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B40138B-78AF-4190-BB36-D785D842975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6FF156-0755-49D9-930C-F338390A78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AE5C443-F72D-4BA4-B5C9-6F73D152BF9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4582CA-825F-4C0D-BA32-85F1884AAC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9C0DE57-8976-4501-BAB4-D1105D6690A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1B77996-04BF-4EE3-B56E-8857989748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24E73BA-099F-4B0E-B8BC-120CC027F3D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3CC9C7-E27E-4A10-AB3C-3A95A9046E8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EDAECBD-89F3-4C17-B8F3-E8F127F6BFE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B605269-C94B-4655-81F3-8C96AE2072B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896864E-4A94-4C3B-B361-39792A8B92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08502A-A610-47BE-892D-61EEF027DDA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0EECBC0-9EDE-4553-954F-ADB3538186E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713BA40-831A-4CDA-8268-D6CF62E2233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5CB00D-F3D3-4C03-AA6F-0A7902BF1DE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DFE5D34-67F3-4BC3-A057-977E69113B9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AD55965-708E-43E9-B315-13716901523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919E92C-D38B-48E8-8BFB-F79418E152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5E2212C-DC7B-42E2-9424-6BFDE47A0E4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09CD583-556E-4167-A355-5A8F10E6087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A22FAB-B606-4D36-AA05-134CC0B7F4C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CDE749E-DBFE-4A12-9790-2A3D83077F6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822C0B-CAFC-42E2-9735-562E1E6066A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DFD78A4-4C26-4AB8-BC57-DEC12E20C5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C94A88C-FF4B-4B2B-93D3-1382C12D799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A4FE84B-5222-4D5A-ADCC-2065CFE2045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9F4D3B8-6777-472A-B344-704F6BEBC25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948E846-A217-4F64-82A3-03BD4436F8C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13EA7EA-F8A2-49D9-958D-46FD9C8646C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35D6E5B-DCAF-47CC-A66A-121E71708BF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79146D7-5736-4A1E-9C9A-62267469C7F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83CD0F9-C4A6-48EC-B35F-E0DAB343B90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1B181D-6893-47ED-B897-D530BAB3D8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F32C58C-810D-4526-80E1-41E19DAE7C6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94F5C5E-09CB-40E0-AB46-1F95421430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34D5F0D-37E9-48EA-9F8B-12DDE69CF3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EA3170-4F22-4971-8A3D-F632020CE36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E4FE0E5-0B67-42A0-82B5-DA6BAF3AC82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76433F2-7B2E-4F68-9A81-300E1F69B7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88023A6-409B-4A7E-B473-10AA74D71F9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9850001-5191-48C4-8079-555F9F70B6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2111E6-C480-4C78-AA54-040CE8C3637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DC72157-380A-4A23-85B3-F9595A7AA40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B04DFB5-2EEC-4846-9E62-78DB513A6E2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6BA10C-0748-4CC3-8C4B-8A926A8C1F8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A51823F-6502-49DC-8933-6D56D8D3933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36BB23A-8C3A-45D7-B74D-52E70EC79AB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FE57D02-03CA-4DD9-B656-BB1D37F7DCF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390B682-2A5C-4F43-B3CC-FA9740CDA5E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FFFC47D-1F83-4BF0-827A-D2265562C11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203E573-F1E9-4057-A30C-95BCADB2E9B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1F52974-ACB1-464D-88FA-E38C84D37C2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DFA2A5B-451C-41CD-8809-9061783F7C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7A2FEF0-3231-4410-9FB5-CAFEEF51095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8F149E2-FE8B-4A17-A803-8ED3F8C159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731607D-9045-4948-A8FF-D7F8D558A90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3A0FD27-DB46-409A-8676-51807BFF7CF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F375AF3-1FB4-4F5A-BFC8-2D087A5897D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6D78210-2C1E-4EA5-9867-1FB164F7A26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FEA1794-532C-4709-AF4A-498817BC9BA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C88439D-E175-4BA2-8DE9-E6053A1BA3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AF0744-87D2-4035-883C-FEB7AB642B5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6BC5F86-E591-4E19-9C33-42E5C42DCCA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73DFEC6-3FFC-418D-A4BA-A2B03FBFF1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1093F3F-BC2D-4280-8FBC-BF06DFA9EB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08560D-5C86-4FFA-821C-7138870D05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D381166-7F3D-4405-87A4-CBB91E17466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D8ABBFA-D07D-450F-900A-53C51037229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D71946C-A31B-43F9-980A-BB8A13E806B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4F711C0-1F25-4BCD-A731-90D16F6DB73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0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52F7E37-62E5-4EA4-8934-8684112A445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93915AB-E08D-424A-B1F9-5144C91D1AF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B959C6C-FDD6-4BE9-AD2D-A33F26E203F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F01E462-5893-48C2-8121-97DFAF25206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B2B4FE-4E99-4F0D-B62A-44318D4C9DA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1CC670-9E89-4E05-B3A5-7FC45B72CE4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19FAE71-ADA3-4CE1-B43F-90DE7A7D007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54927B-ED8D-4AA3-A469-666C6E34A42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ADC0619-CFA7-4D1D-BE17-587E1FEBAB8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64EF476-9197-4A1F-8ADC-C3B0E86E4D2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E0BD953-31EE-4E00-B071-23CB6C20888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9D9F3C9-C23A-4638-90A8-70589D8C51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55E815B-98FF-4D67-AAA6-415ABECB86C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8134E76-5EA1-4767-9236-761265A9744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9FEB4DB-DB30-403B-8A39-6C4E620F8FF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BF22FE0-7C34-4392-8E41-D7D2151DCAF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A35B47-9E3F-4704-BED9-804E46A407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39710F0-9894-4D07-ABAD-9379584CED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15C8E9A-39E5-4F71-922C-855BE3626D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37F36F8-02AA-4785-A43C-E589A598220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A23AA12-A8FD-46B1-8C82-53859451E9A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7EADD62-8F92-4035-8682-10A80276516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2256F8B-46F7-48DC-99E5-5BDCF57A6DA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4F3C833-53BE-4A1B-857C-4871B69E3A7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7864FE4-BF52-4AAF-B31C-D821D4A139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FD78BEE-967D-45E3-A927-3ACAD9B0DE9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17E608D-E6CE-484C-ACAD-AE198FBCC3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ED01D2A-3148-47D2-A5E6-C0714EAEE91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C48077D-BED3-4A55-80B5-E80DE95D1CE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883671-9A77-414A-925F-880E24C50C6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3EFD709-EFAD-4F8B-B40A-9665B6B18FF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AA97E3F-DF68-4885-BE22-4E37DCAE7AB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690309D-9D82-493E-9F7D-0CE782F0890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C629722-D795-42DE-96D1-A67BC53C36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F21C95C-D469-44E6-A069-64F15C0D77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9EA46A-D489-4F99-97A8-AA79149CFB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F8FD70B-7294-4D17-8B7F-B374FC0930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39D2E13-E206-4548-AE90-F9AFF474E5D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D6CCFE0-A014-4CA9-BAA3-E6C9F6AF413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160EDF2-AAC5-4513-BAD8-EE6A15B1DDD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ECF07D-D4D0-4B21-9E11-E3DFD7E501B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1EE79FA-E966-495F-96D8-A150785EB20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B7AC9F5-12F2-4DED-9F52-8635D833BCF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8E6B54C-FC08-4A07-9082-FD7EF35FDC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36504BA-E515-488C-8A4C-BB229DB832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62876FA-2B27-4F73-9ACA-CA053237006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B954842-4DA4-43BD-A390-F25D0DA75B8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68367F-BE4B-4836-9641-5F599E7998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75306A5-9DD9-4EC6-87EC-4ECB38EF9AE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2EEF8E4-C6F5-4652-B426-968B55C395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8753068-299C-4719-8DBE-D316FFA37EF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1B65D3C-7874-47B7-89A1-1B5CEB69E36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DD7AFF9-8A7A-440A-9970-B901734AAF9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28037B-07DE-46CB-B82B-4568E84B61B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0164CCF-8D63-4099-B013-DD10EE2ACA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9656195-A169-45C2-9692-6677675C76A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51A404C-B9A6-40D2-85DB-792E72EC6EC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FCA9B3E-5028-4368-B872-B0730A8BB3F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3325F83-D9EE-4FBD-AA86-A11933A4826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38B7B90-5F17-4E15-BF3F-28AF010432C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450E47-B0C8-47CA-92EE-50E35B406F2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AEFF92F-B14F-4D9D-BB29-18C45CA1CD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0B0B57E-B744-4839-A426-3D74E2141A1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BAFAC9-FC5A-4EBD-8034-5D0C33A6AD6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F9FABE-D47B-4EC3-BB97-2A2033A9639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2E0F7D7-EBC0-407F-8EC4-901E60C6A46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87E5AE3-96B6-48CA-A162-68787769276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6FD28F0-99F7-4C36-A82B-C6C9CCAD94D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2575E39-68C2-4121-8C06-60BB635D3D5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C2EFC81-BDD3-4212-82FA-CBF444399AB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1E06896-CDDA-4ADB-AE58-027969EE6E2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D16EB1B-E7C4-47B3-AA86-97E746A6ABD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F94C253-AD4C-41E8-8DB5-872C4DBE3DC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94E3EC1-0077-4D69-B423-4132377AF68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753979B-2DC8-4E2F-BE5B-EEA7103D742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4939B11-033C-4380-9211-11B425B3043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39A4166-BD9D-4948-A092-4B1C0254B04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F18D7F1-6FA1-442B-B7E2-626D680E135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ACBEE9A-033E-47B3-9532-2475A5309B8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FBD92CF-42E8-4CF1-8E92-DEC7893149D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B881F58-8444-4991-A933-C32117BCB6C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710A01B-F2D6-4FA2-91E9-5E3F8F8A637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DEE9BFB-B680-4C6A-A3FB-2B745A6D95A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3B17CFF-2AE5-47FC-8DBE-0EB75BF11E2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C30A952-A133-42E2-AE58-0AF6CA446C9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23C5DB5-AB74-4D0F-9FAD-1AD130B3C22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E1A559F-0987-4BE7-8933-B087E158A9E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0FDB1BF-8372-428F-9581-925B717077C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5811CE-E74D-472C-B229-F2343A4683B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FFB403-3D24-4339-B181-9FBB36A6F74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23D150-ADF2-4A81-926B-BDA840D2C6D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67DBCF6-5E80-4050-908E-FD261C0DD2B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1020996-CB00-4C6C-9394-5DEB853CD2F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1F761B1-7527-46CA-90E0-D3A2FC6BD6D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07A1654-FF12-4063-92A0-74D681B232F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8722A07-EBC7-42BB-835D-572B5AB5226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207AD0-B5A8-41C3-8823-E043AEFC2BA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252DC8F-5862-4B05-B7DD-7FA9641BF1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FA59191-AD57-4ED8-96A5-F2023BBC878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1A12C1C-0FB8-4A44-B739-AC64DD0DCCE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1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CCAB8B6-C883-451A-8339-6F5745CA0AF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EF834D3-A19E-49CD-A9C9-C2E368D8476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C2570CC-13E6-485B-9BF1-DF637AC4EB8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7D5D0B-CC35-4D19-9EA4-F53BDDB96ED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313ACEA-D229-48C6-9580-63DDC7C0D6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B31B4F9-D1B7-44D1-B782-335F1286DF4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5872FCD-5FE8-4686-A921-C862D704BC6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1479E8D-6CD9-4D97-9F2A-65BA5AD9E8F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055DFAC-1934-4B9B-A424-607B3AAC50B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7C1ECD-AB06-44D2-9643-0E20A128861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37B7CF4-E36F-46FF-9F29-7EB42149FD4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C1BF46C-C50D-4705-9286-CA71B2B67A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32A20EA-976C-41D8-AE8E-115BE19E8DD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789C8E2-F8BC-456D-8603-E5044F56F88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35357A-E5BC-4802-A540-D9FD0DC0EF9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610BC39-4B7E-4295-BBDF-5C1FBEFBEBF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FCFA0C9-8099-45F0-B707-B7BC246CE8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4099444-FD3A-456A-84E7-E6A33722392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67AFC0B-79E8-4534-9D0D-384F33CD121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7239284-F62F-48B1-AD5D-39977CFE8CD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841969B-9E5B-4A4A-8E3E-D163C0B672A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8E6A9C-0870-47AE-A4E5-0C447F4974F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0CC0A8E-2D97-44CB-8F82-34F888653C2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614B2BA-06E1-4C77-A972-3DFF01E5A49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6531BFC-99C8-4FB6-975A-78CF2430999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7E0AE45-2F16-4A9E-806B-1F6ABD59F3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99757A8-0BD7-48D8-8BAA-D7BE650B4F6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3FADAB-190B-4AA6-A737-E841566EC93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C36EC5B-75C1-4858-8386-8CAA5E32B00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115DBE-8DA0-4292-8219-80843663CA6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C46516B-0919-4E6B-9062-422E8F459BB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3921759-181C-4876-B89C-FA8C5EA1FB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0CCDEEA-A464-4D4D-B5CC-18C2E9298EC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D9426D4-4560-43AE-AE8F-63F7A91F520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C53452-B4A7-4731-970A-5458EC84B15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D2CE20E-A8A9-49E5-85E9-CEC770DE6F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489ECB8-6CD3-4736-B752-0741E90EDF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C12C08-97E0-4FC8-8728-E0ADC4C90AB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4D3AEF6-2AD1-4E3E-BFA5-2C03E34ADCF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52D4F3E-7C39-4705-AB83-16F39B0C26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BCF9AA6-F222-4928-B111-B86B0ED9628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9FEF5EC-7EFF-4695-8FDE-BC88A2B6FE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F5804DB-EB43-4FCF-AA85-22FCF77A8F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F23C586-2B79-49FF-8E5F-EDA71F72C9B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085A165-6EA5-407F-B3BA-29EE72E92E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6689C3D-AD37-4110-931C-8CD1BF2CD3B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F44876C-C760-4084-967C-6CA10C7701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7970EFD-F1AF-4CDF-97EB-78C86EF3F03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84C3DC6-A829-498A-AFC1-04BFAEEE9D0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277C44D-1ABB-4783-8332-01BE6991674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48D51AA-DC4F-4ACE-B0D7-42F8C07EFE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6CE752-E013-46F9-A3E8-B5B4772EA30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E90F74D-46B8-4017-BD0A-7B29736A47F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CDF193-7E5E-470D-A543-95A8433C1F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72AD699-6A98-404E-884C-DEC3360C03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3E6039A-2DA8-47E7-B90E-3F6ABDAAAB4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FF9D87C-4B7F-4FBD-84D3-0449B56A00A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3EDA2CA-0E95-4967-AA22-D48861B7A68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7D2A5D6-036C-4BC7-84F8-F996D9B6CF7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50EB9CA-A84E-44AB-B335-FEBAECAF23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01A7C73-51E5-436D-9E19-05165B2FA0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4EFC00C-DC84-4928-9BCA-285C798FAF3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8B175AC-911D-47BA-9773-5FE11CAF570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054DA3-B451-42CE-8A86-D75996628D3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4140B7-6146-4775-A93A-A77818329B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C30D6AE-8778-45E3-9D34-B70DCE6AF8B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67A12D4-0504-4B79-B74C-D955CBD589F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1D8C808-7FB2-40BF-A7DF-298CB73742E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287F698-2103-4164-A416-82635360CA6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8DA80FE-F716-44D9-AE97-B351D96C299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3945007-02D6-4EA1-9A8C-D835767FCEA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CE1550D-4F38-43C0-A720-0E2EDDD017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21A73A4-82D8-4651-96DD-ADAF3471222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BA74115-5E67-4B0F-BC2B-7B104D4038A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73FE066-8F2B-4426-94CC-95489A13F7A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7C7F036-165A-447E-8CFF-3EA667874C2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38D28C1-6EF9-43FD-99B6-2A0CD078051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DD795A8-14CF-4D7C-904C-EF45CC00F73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919529F-BCD5-4061-8C04-6170C1523DB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D1D5E6F-0AC0-40D5-9F96-53E37512957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2B465B1-B346-4C96-858B-21B383D0DE0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9E62D26-BA7F-4D1F-9CC9-045E8AAF6E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5A680F4-BBCE-480C-AB76-13336679CD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EFD0293-7407-4133-B62E-64ED4A845F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374BFEF-C81F-440B-98E8-658F288F010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1A26EBE-4F33-463D-8D3A-1C653618C6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77E9900-5451-46A9-9760-E164A1BE310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912FB8C-A70A-4406-AA59-95F68BB2A8F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D3F661A-D915-4EB9-95F1-21496A49594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07171BC-7191-484A-B13F-C6D44E939B1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C3B455-CB5B-4C49-9304-6D466DAD41C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E57ADD1-3D89-48C7-8907-ECEA88AAC58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B3E1998-9854-4E29-A8E9-6757848905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D98D13D-63A2-49B4-B088-68B0F0ABAAF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B4A7621-98CE-4A93-A4CD-A81D68F45E2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05F0BA1-8582-4D9E-8F02-022061DAAF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59F3A78-BABC-41F6-A0CD-0C4D25E90D2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51AB9BB-CAA7-4A53-9980-578FD4B72F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9413CA4-A676-4457-B788-FD3EC7B9C17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E248DD5-D94F-4C4A-995E-71C2F33072B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2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D20FD58-707C-484A-B678-06524C7916F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9165883-8FE4-4F16-AD84-37B466EDB9A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39539B-5A53-4227-BC6A-16C6B66E9F9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6D05192-9D03-4F90-8198-587549849DD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5FF0715-3AAC-40D0-B76E-B36072279D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FE50725-0A0E-40B5-930F-49D1A95EA9E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68BCED2-DEF4-4009-BD67-3A337EBC96A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0A04801-A35C-4757-980A-C3CE590E367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CE25B47-6EAF-4305-AA4F-01045F9A6F0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33A7EA4-B52C-4A98-8D89-A8A8A3D8BEE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8E4A23C-67CC-4FC8-9672-8571CADC6CC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20A0269-B45C-41D2-96C2-75CB040940B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E2EFD1F-18D4-4B49-A342-8C43CFB171E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0247741-A13F-4D5B-B535-EC11F960BD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DC22C54-3AF5-46DD-AB74-5ACEB877B4C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A254D13-D62E-4C11-A012-F53DE4C53FB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652EEE-7AAB-4150-9425-7BE3C702E7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705FF30-19F3-4193-89B4-291887376B3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F2BE563-AEA3-46E0-A060-FEBA5FBEA0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D66522A-CB84-4874-821B-0158AED82F1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655BEE8-B419-432B-8886-EEF531B0968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07C5EE1-AA6B-4C67-9810-33F2B373E3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825C26A-C5E6-44C3-A471-6D299B7D879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CE2E05-8AA6-4192-B25A-BA6DA826350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5AC5B99-C183-4A92-94F6-41C2A91AE6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81CDF18-BAC6-41AB-8134-9D06998C123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AC76AD8-4392-447A-83FD-BD29566F2B4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61C1B32-275B-4BBD-84C9-0E54C096EFF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30C28C5-DBE6-4838-9655-01CA617BCA0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28E1E45-A5B3-4D3B-919F-CF4DA914D15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2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8A9901E-402A-46DF-9736-C18139311D5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1321231-C41C-4BB3-A7DE-0DAB2E97BAA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BEE5294-05FB-447C-876D-CCC648DE90E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F44DC25-26C6-4725-9287-E9A484F2BC6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38A683-CE3A-427A-AC46-A019CCC83F9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0F442F1-E9D4-437D-8D2F-BEA6BF269F5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1FF7A23-8FFB-45BC-9BB9-8F5DCDDF2FE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6F10AE8-E50F-4420-BF69-67F9D53E34D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6C0CD5D-3766-4AC9-A271-70EE6BBCA9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77BBFAE-0E51-4655-8A61-FFBD716F7FF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3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A75A62B-39AA-47A9-91CF-C7B72DAF2CB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2F710EA-C519-4873-A423-3022D4007D9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0D168B6-5D0D-4211-BA56-63747B038B7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55F2DE-AA02-47A9-AC4C-53C1C6FC631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51B085F-9816-40E1-BEF5-2F9E05E2540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EC5AB69-F4F7-4E7D-B968-96994CF6E3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1851534-9256-4BCE-8CE6-DAE824A2EFF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8CB6EE3-47C8-49A4-BE42-91301E11E45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E530D33-D823-41A0-8E5C-0158378F667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68B65AF-72D7-41B0-BB2E-288CF82B3BD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4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D38DAA-CB45-4A4F-85ED-C71C012D671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E116BEA-5230-4AC0-819B-4D61F5F4E9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5F8C4AE-DF47-4336-BE46-65CAF0DFD00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60C2413-7D87-46A6-82D5-E6560892214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4AB293E-4DCB-4155-BB5C-6E611DDEF19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ADD984C-B53B-4D5E-AFBC-3BD2D40C74A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B055B39-BDFA-4F5E-A15E-9840D49B413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55E54A2-73AD-427E-BE0C-569FA1DEA0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52C442A-82C0-4CC7-A23E-98FCA6A7C382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F6E2606-C418-4868-8F3F-B2E581A81AD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5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15A8047-C910-475B-BD2B-32827E1028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39FFE46-0A20-4459-9A11-356FE61BE69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2D7243C-D64F-4F9D-B98F-5C3CE93A021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39E7EBE-8E10-4595-835C-20DCDE76A45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9326B8F-6F55-4912-B69B-BD0D089C90C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A84D56F-2D8E-4269-B1B2-1568219E139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5541C6B-B616-450D-A038-3588B068035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4552086-5391-4885-BBFC-42634E16C95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7C004B9-1CF2-44AD-9688-AFBC719B8F3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358E44C-8835-4B0B-87B9-477F9419604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6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182865-715E-4D9B-B254-776DFE39231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D550323-D657-4381-BFC2-4E86FC4BD28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55547EF-333F-4DD4-BBBD-97E381C921A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84C7619-263A-4FDB-8ECE-C0A49C993DD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F1AAB94-C150-4C27-8F6A-55624E4F6E0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F574920-947B-4B0C-A01D-3D37B076872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EDABAC8-EAAE-49E9-9D03-FFFAF5E76E3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B539530-6F20-49B8-ABDE-77F55E207FF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A779E31-5075-4B8C-BDC8-997E20D00D3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4F4D21B-2076-4E49-A248-E080789EDBB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7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20C0F8E-81EC-4735-83AD-CDA732DC05C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1EF4612-A3FF-4470-BF54-072420DE03E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CA6FA6BB-E455-4882-80C0-D97CAA4996E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0D40C8C-195C-4A30-AF49-8E6EA45A3B9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E89B0D8-B693-4DA5-8756-5CD9E052784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F1FB30A-7C9F-4759-A1AE-5982959F4A6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EABB4FC-455F-427A-A48A-BC300DD60F6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E3A170D-94ED-4FDA-8E56-27E3BE70030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D17C36D2-FA01-48C1-B0ED-5620AD2C530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0D7C29B-0CF2-481B-9EBA-99BCFF09381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8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AE85858-78BC-41A6-843D-BA72D1846A1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18BDB1C-A827-4B97-A53E-96A0C2B9A81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18B2B68-3DAE-4602-9AD0-C4161DF1F4D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7933F08-2D3C-4F86-872B-354F6DC7DAE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3022DA9-CE6E-40E3-AA0C-CABC6536731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58F7215-6A39-4689-8318-041AD2D7A5D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25A8B1C-1F10-4502-B214-E3061D03E9FE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27FFD2D-DF8E-460A-8D76-F8FF16291FA6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BF685AD-5A18-4AB2-9955-35B97472886B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7C28B6A-1010-42C2-8D77-8E06A836A99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39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2ACFEBB-0778-4C63-8350-0F4F3935BED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C1F5391-D53A-43F7-960B-8168DA124DD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EC8AD11-1B31-4D55-8710-C02AD886523D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B3FBB5E-41F4-4A85-A565-AC4BD68278F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178A27A-BEB9-4A31-AA48-FB4A4CA758D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60FD48FF-DFA6-4A9B-81FB-5983EB8ED42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01F9887-0434-40FD-A20A-5310DA80F83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FF1FB817-3A41-423B-A5E4-787C4214EDD8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D62494C-C3A5-428F-BBDC-9B638462227A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55ABF33-C733-4ED0-900C-968C5311682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0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3584DBB-E431-40F9-AEBC-5124D7EAC674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A4E48BDA-D27A-48D6-9317-6A31CE2C3D7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48AB9836-BD56-4AAE-9BC4-F281213E57A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89729494-EE8C-4ABC-A1E3-C15C7D23AC5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38A19029-E2B0-45E2-A6B4-18ED4CE7545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4" name="AutoShape 19" descr="https://ssl.gstatic.com/ui/v1/icons/mail/images/cleardot.gif">
          <a:extLst>
            <a:ext uri="{FF2B5EF4-FFF2-40B4-BE49-F238E27FC236}">
              <a16:creationId xmlns:a16="http://schemas.microsoft.com/office/drawing/2014/main" id="{E65008A3-FB6A-477A-B8D9-58329961E577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5" name="AutoShape 19" descr="https://ssl.gstatic.com/ui/v1/icons/mail/images/cleardot.gif">
          <a:extLst>
            <a:ext uri="{FF2B5EF4-FFF2-40B4-BE49-F238E27FC236}">
              <a16:creationId xmlns:a16="http://schemas.microsoft.com/office/drawing/2014/main" id="{7108C182-4FE7-4C6D-8EDC-59C6286B21D0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6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3BE1300-981C-45D5-9A48-0003AAF8D7B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7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72E77BC-7B9A-44FB-9821-52F2030AFE5F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8" name="AutoShape 19" descr="https://ssl.gstatic.com/ui/v1/icons/mail/images/cleardot.gif">
          <a:extLst>
            <a:ext uri="{FF2B5EF4-FFF2-40B4-BE49-F238E27FC236}">
              <a16:creationId xmlns:a16="http://schemas.microsoft.com/office/drawing/2014/main" id="{9EC842B7-D73E-4EAD-8FB6-9B3E90DB7465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19" name="AutoShape 19" descr="https://ssl.gstatic.com/ui/v1/icons/mail/images/cleardot.gif">
          <a:extLst>
            <a:ext uri="{FF2B5EF4-FFF2-40B4-BE49-F238E27FC236}">
              <a16:creationId xmlns:a16="http://schemas.microsoft.com/office/drawing/2014/main" id="{B08D7DB7-5AED-4BA6-9492-F0A13A2A741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20" name="AutoShape 19" descr="https://ssl.gstatic.com/ui/v1/icons/mail/images/cleardot.gif">
          <a:extLst>
            <a:ext uri="{FF2B5EF4-FFF2-40B4-BE49-F238E27FC236}">
              <a16:creationId xmlns:a16="http://schemas.microsoft.com/office/drawing/2014/main" id="{5FAABD71-FA6F-4A85-9538-587B21D256E1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21" name="AutoShape 19" descr="https://ssl.gstatic.com/ui/v1/icons/mail/images/cleardot.gif">
          <a:extLst>
            <a:ext uri="{FF2B5EF4-FFF2-40B4-BE49-F238E27FC236}">
              <a16:creationId xmlns:a16="http://schemas.microsoft.com/office/drawing/2014/main" id="{269D9722-57A8-4CD5-8A09-07646D7F07EC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22" name="AutoShape 19" descr="https://ssl.gstatic.com/ui/v1/icons/mail/images/cleardot.gif">
          <a:extLst>
            <a:ext uri="{FF2B5EF4-FFF2-40B4-BE49-F238E27FC236}">
              <a16:creationId xmlns:a16="http://schemas.microsoft.com/office/drawing/2014/main" id="{1DA8FD88-D71F-4B1A-9671-A851F6180DB3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1143000</xdr:colOff>
      <xdr:row>5</xdr:row>
      <xdr:rowOff>0</xdr:rowOff>
    </xdr:from>
    <xdr:ext cx="304800" cy="304800"/>
    <xdr:sp macro="" textlink="">
      <xdr:nvSpPr>
        <xdr:cNvPr id="1423" name="AutoShape 19" descr="https://ssl.gstatic.com/ui/v1/icons/mail/images/cleardot.gif">
          <a:extLst>
            <a:ext uri="{FF2B5EF4-FFF2-40B4-BE49-F238E27FC236}">
              <a16:creationId xmlns:a16="http://schemas.microsoft.com/office/drawing/2014/main" id="{08FD34E9-684B-4ABB-BAA1-AEFE9DADC299}"/>
            </a:ext>
          </a:extLst>
        </xdr:cNvPr>
        <xdr:cNvSpPr>
          <a:spLocks noChangeAspect="1" noChangeArrowheads="1"/>
        </xdr:cNvSpPr>
      </xdr:nvSpPr>
      <xdr:spPr>
        <a:xfrm>
          <a:off x="8429625" y="14954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247650</xdr:colOff>
      <xdr:row>1</xdr:row>
      <xdr:rowOff>123825</xdr:rowOff>
    </xdr:from>
    <xdr:to>
      <xdr:col>2</xdr:col>
      <xdr:colOff>3041747</xdr:colOff>
      <xdr:row>5</xdr:row>
      <xdr:rowOff>95250</xdr:rowOff>
    </xdr:to>
    <xdr:pic>
      <xdr:nvPicPr>
        <xdr:cNvPr id="1424" name="Imagen 1423">
          <a:extLst>
            <a:ext uri="{FF2B5EF4-FFF2-40B4-BE49-F238E27FC236}">
              <a16:creationId xmlns:a16="http://schemas.microsoft.com/office/drawing/2014/main" id="{F8AEB03F-6F52-4B7C-9F44-B77CE5B99F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7597" b="20264"/>
        <a:stretch/>
      </xdr:blipFill>
      <xdr:spPr>
        <a:xfrm>
          <a:off x="247650" y="314325"/>
          <a:ext cx="4270472" cy="1276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AD538-8D2A-4388-A9CB-76FBBD1DE563}">
  <sheetPr>
    <tabColor rgb="FF0070C0"/>
  </sheetPr>
  <dimension ref="A1:L1048398"/>
  <sheetViews>
    <sheetView tabSelected="1" zoomScaleNormal="100" workbookViewId="0">
      <pane ySplit="9" topLeftCell="A10" activePane="bottomLeft" state="frozen"/>
      <selection pane="bottomLeft" activeCell="J13" sqref="J13"/>
    </sheetView>
  </sheetViews>
  <sheetFormatPr baseColWidth="10" defaultColWidth="12.85546875" defaultRowHeight="15" x14ac:dyDescent="0.25"/>
  <cols>
    <col min="1" max="1" width="6.140625" style="24" customWidth="1"/>
    <col min="2" max="2" width="16" style="24" customWidth="1"/>
    <col min="3" max="3" width="46" style="24" customWidth="1"/>
    <col min="4" max="4" width="41.140625" style="24" customWidth="1"/>
    <col min="5" max="5" width="22" style="24" customWidth="1"/>
    <col min="6" max="6" width="28" style="25" customWidth="1"/>
    <col min="7" max="7" width="27.7109375" style="24" bestFit="1" customWidth="1"/>
    <col min="8" max="8" width="17.85546875" style="30" customWidth="1"/>
    <col min="9" max="16384" width="12.85546875" style="3"/>
  </cols>
  <sheetData>
    <row r="1" spans="1:8" ht="15" customHeight="1" x14ac:dyDescent="0.25">
      <c r="A1" s="3"/>
      <c r="B1" s="3"/>
      <c r="C1" s="3"/>
      <c r="D1" s="35" t="s">
        <v>306</v>
      </c>
      <c r="E1" s="35"/>
      <c r="F1" s="35"/>
      <c r="G1" s="35"/>
      <c r="H1" s="35"/>
    </row>
    <row r="2" spans="1:8" ht="24" customHeight="1" x14ac:dyDescent="0.25">
      <c r="A2" s="3"/>
      <c r="B2" s="3"/>
      <c r="C2" s="3"/>
      <c r="D2" s="35"/>
      <c r="E2" s="35"/>
      <c r="F2" s="35"/>
      <c r="G2" s="35"/>
      <c r="H2" s="35"/>
    </row>
    <row r="3" spans="1:8" ht="26.25" customHeight="1" x14ac:dyDescent="0.25">
      <c r="A3" s="3"/>
      <c r="B3" s="3"/>
      <c r="C3" s="3"/>
      <c r="D3" s="35"/>
      <c r="E3" s="35"/>
      <c r="F3" s="35"/>
      <c r="G3" s="35"/>
      <c r="H3" s="35"/>
    </row>
    <row r="4" spans="1:8" ht="27" customHeight="1" x14ac:dyDescent="0.25">
      <c r="A4" s="3"/>
      <c r="B4" s="3"/>
      <c r="C4" s="3"/>
      <c r="D4" s="35"/>
      <c r="E4" s="35"/>
      <c r="F4" s="35"/>
      <c r="G4" s="35"/>
      <c r="H4" s="35"/>
    </row>
    <row r="5" spans="1:8" ht="25.5" customHeight="1" x14ac:dyDescent="0.25">
      <c r="A5" s="3"/>
      <c r="B5" s="3"/>
      <c r="C5" s="3"/>
      <c r="D5" s="35"/>
      <c r="E5" s="35"/>
      <c r="F5" s="35"/>
      <c r="G5" s="35"/>
      <c r="H5" s="35"/>
    </row>
    <row r="6" spans="1:8" ht="26.25" customHeight="1" thickBot="1" x14ac:dyDescent="0.3">
      <c r="A6" s="3"/>
      <c r="B6" s="3"/>
      <c r="C6" s="3"/>
      <c r="D6" s="36"/>
      <c r="E6" s="36"/>
      <c r="F6" s="36"/>
      <c r="G6" s="36"/>
      <c r="H6" s="36"/>
    </row>
    <row r="7" spans="1:8" ht="26.25" customHeight="1" thickBot="1" x14ac:dyDescent="0.4">
      <c r="A7" s="32" t="s">
        <v>305</v>
      </c>
      <c r="B7" s="33"/>
      <c r="C7" s="33"/>
      <c r="D7" s="33"/>
      <c r="E7" s="33"/>
      <c r="F7" s="33"/>
      <c r="G7" s="33"/>
      <c r="H7" s="34"/>
    </row>
    <row r="8" spans="1:8" ht="15" customHeight="1" x14ac:dyDescent="0.25">
      <c r="A8" s="3"/>
      <c r="B8" s="3"/>
      <c r="C8" s="3"/>
      <c r="D8" s="31"/>
      <c r="E8" s="31"/>
      <c r="F8" s="31"/>
      <c r="G8" s="31"/>
      <c r="H8" s="31"/>
    </row>
    <row r="9" spans="1:8" s="4" customFormat="1" ht="37.5" customHeight="1" x14ac:dyDescent="0.15">
      <c r="A9" s="26" t="s">
        <v>4</v>
      </c>
      <c r="B9" s="26" t="s">
        <v>3</v>
      </c>
      <c r="C9" s="26" t="s">
        <v>2</v>
      </c>
      <c r="D9" s="26" t="s">
        <v>5</v>
      </c>
      <c r="E9" s="26" t="s">
        <v>6</v>
      </c>
      <c r="F9" s="26" t="s">
        <v>7</v>
      </c>
      <c r="G9" s="26" t="s">
        <v>1</v>
      </c>
      <c r="H9" s="27" t="s">
        <v>304</v>
      </c>
    </row>
    <row r="10" spans="1:8" ht="38.25" customHeight="1" x14ac:dyDescent="0.25">
      <c r="A10" s="11">
        <v>1</v>
      </c>
      <c r="B10" s="11" t="s">
        <v>8</v>
      </c>
      <c r="C10" s="11" t="s">
        <v>9</v>
      </c>
      <c r="D10" s="12" t="s">
        <v>10</v>
      </c>
      <c r="E10" s="13">
        <v>7000</v>
      </c>
      <c r="F10" s="14" t="s">
        <v>11</v>
      </c>
      <c r="G10" s="15" t="s">
        <v>12</v>
      </c>
      <c r="H10" s="28"/>
    </row>
    <row r="11" spans="1:8" ht="38.25" customHeight="1" x14ac:dyDescent="0.25">
      <c r="A11" s="11">
        <f>A10+1</f>
        <v>2</v>
      </c>
      <c r="B11" s="11" t="s">
        <v>8</v>
      </c>
      <c r="C11" s="11" t="s">
        <v>13</v>
      </c>
      <c r="D11" s="12" t="s">
        <v>10</v>
      </c>
      <c r="E11" s="16">
        <v>8000</v>
      </c>
      <c r="F11" s="14" t="s">
        <v>11</v>
      </c>
      <c r="G11" s="15" t="s">
        <v>14</v>
      </c>
      <c r="H11" s="28"/>
    </row>
    <row r="12" spans="1:8" ht="38.25" customHeight="1" x14ac:dyDescent="0.25">
      <c r="A12" s="11">
        <f t="shared" ref="A12:A75" si="0">A11+1</f>
        <v>3</v>
      </c>
      <c r="B12" s="11" t="s">
        <v>8</v>
      </c>
      <c r="C12" s="11" t="s">
        <v>15</v>
      </c>
      <c r="D12" s="12" t="s">
        <v>10</v>
      </c>
      <c r="E12" s="13">
        <v>6500</v>
      </c>
      <c r="F12" s="14" t="s">
        <v>11</v>
      </c>
      <c r="G12" s="15" t="s">
        <v>14</v>
      </c>
      <c r="H12" s="28"/>
    </row>
    <row r="13" spans="1:8" ht="38.25" customHeight="1" x14ac:dyDescent="0.25">
      <c r="A13" s="11">
        <f t="shared" si="0"/>
        <v>4</v>
      </c>
      <c r="B13" s="11" t="s">
        <v>8</v>
      </c>
      <c r="C13" s="11" t="s">
        <v>16</v>
      </c>
      <c r="D13" s="12" t="s">
        <v>17</v>
      </c>
      <c r="E13" s="16">
        <v>9000</v>
      </c>
      <c r="F13" s="14" t="s">
        <v>11</v>
      </c>
      <c r="G13" s="15" t="s">
        <v>14</v>
      </c>
      <c r="H13" s="28"/>
    </row>
    <row r="14" spans="1:8" ht="38.25" customHeight="1" x14ac:dyDescent="0.25">
      <c r="A14" s="11">
        <f t="shared" si="0"/>
        <v>5</v>
      </c>
      <c r="B14" s="11" t="s">
        <v>8</v>
      </c>
      <c r="C14" s="11" t="s">
        <v>18</v>
      </c>
      <c r="D14" s="12" t="s">
        <v>19</v>
      </c>
      <c r="E14" s="13">
        <v>6500</v>
      </c>
      <c r="F14" s="14" t="s">
        <v>11</v>
      </c>
      <c r="G14" s="15" t="s">
        <v>14</v>
      </c>
      <c r="H14" s="28"/>
    </row>
    <row r="15" spans="1:8" ht="38.25" customHeight="1" x14ac:dyDescent="0.25">
      <c r="A15" s="11">
        <f t="shared" si="0"/>
        <v>6</v>
      </c>
      <c r="B15" s="11" t="s">
        <v>8</v>
      </c>
      <c r="C15" s="11" t="s">
        <v>20</v>
      </c>
      <c r="D15" s="12" t="s">
        <v>21</v>
      </c>
      <c r="E15" s="13">
        <v>9000</v>
      </c>
      <c r="F15" s="14" t="s">
        <v>11</v>
      </c>
      <c r="G15" s="15" t="s">
        <v>14</v>
      </c>
      <c r="H15" s="28"/>
    </row>
    <row r="16" spans="1:8" ht="38.25" customHeight="1" x14ac:dyDescent="0.25">
      <c r="A16" s="11">
        <f t="shared" si="0"/>
        <v>7</v>
      </c>
      <c r="B16" s="11" t="s">
        <v>8</v>
      </c>
      <c r="C16" s="11" t="s">
        <v>22</v>
      </c>
      <c r="D16" s="12" t="s">
        <v>23</v>
      </c>
      <c r="E16" s="16">
        <v>6500</v>
      </c>
      <c r="F16" s="14" t="s">
        <v>11</v>
      </c>
      <c r="G16" s="15" t="s">
        <v>14</v>
      </c>
      <c r="H16" s="28"/>
    </row>
    <row r="17" spans="1:12" ht="38.25" customHeight="1" x14ac:dyDescent="0.25">
      <c r="A17" s="11">
        <f t="shared" si="0"/>
        <v>8</v>
      </c>
      <c r="B17" s="11" t="s">
        <v>8</v>
      </c>
      <c r="C17" s="11" t="s">
        <v>24</v>
      </c>
      <c r="D17" s="12" t="s">
        <v>25</v>
      </c>
      <c r="E17" s="13">
        <v>11000</v>
      </c>
      <c r="F17" s="14" t="s">
        <v>11</v>
      </c>
      <c r="G17" s="15" t="s">
        <v>14</v>
      </c>
      <c r="H17" s="28"/>
    </row>
    <row r="18" spans="1:12" ht="38.25" customHeight="1" x14ac:dyDescent="0.25">
      <c r="A18" s="11">
        <f t="shared" si="0"/>
        <v>9</v>
      </c>
      <c r="B18" s="11" t="s">
        <v>8</v>
      </c>
      <c r="C18" s="11" t="s">
        <v>26</v>
      </c>
      <c r="D18" s="12" t="s">
        <v>27</v>
      </c>
      <c r="E18" s="13">
        <v>12000</v>
      </c>
      <c r="F18" s="14" t="s">
        <v>11</v>
      </c>
      <c r="G18" s="15" t="s">
        <v>14</v>
      </c>
      <c r="H18" s="28"/>
    </row>
    <row r="19" spans="1:12" ht="38.25" customHeight="1" x14ac:dyDescent="0.25">
      <c r="A19" s="11">
        <f t="shared" si="0"/>
        <v>10</v>
      </c>
      <c r="B19" s="11" t="s">
        <v>8</v>
      </c>
      <c r="C19" s="11" t="s">
        <v>28</v>
      </c>
      <c r="D19" s="12" t="s">
        <v>17</v>
      </c>
      <c r="E19" s="16">
        <v>10000</v>
      </c>
      <c r="F19" s="14" t="s">
        <v>11</v>
      </c>
      <c r="G19" s="15" t="s">
        <v>14</v>
      </c>
      <c r="H19" s="28"/>
    </row>
    <row r="20" spans="1:12" ht="38.25" customHeight="1" x14ac:dyDescent="0.25">
      <c r="A20" s="11">
        <f t="shared" si="0"/>
        <v>11</v>
      </c>
      <c r="B20" s="11" t="s">
        <v>8</v>
      </c>
      <c r="C20" s="10" t="s">
        <v>29</v>
      </c>
      <c r="D20" s="10" t="s">
        <v>30</v>
      </c>
      <c r="E20" s="16">
        <v>6500</v>
      </c>
      <c r="F20" s="14" t="s">
        <v>31</v>
      </c>
      <c r="G20" s="15" t="s">
        <v>14</v>
      </c>
      <c r="H20" s="28"/>
    </row>
    <row r="21" spans="1:12" ht="38.25" customHeight="1" x14ac:dyDescent="0.25">
      <c r="A21" s="11">
        <f t="shared" si="0"/>
        <v>12</v>
      </c>
      <c r="B21" s="11" t="s">
        <v>8</v>
      </c>
      <c r="C21" s="11" t="s">
        <v>32</v>
      </c>
      <c r="D21" s="12" t="s">
        <v>33</v>
      </c>
      <c r="E21" s="16">
        <v>8000</v>
      </c>
      <c r="F21" s="14" t="s">
        <v>11</v>
      </c>
      <c r="G21" s="15" t="s">
        <v>14</v>
      </c>
      <c r="H21" s="28"/>
    </row>
    <row r="22" spans="1:12" ht="38.25" customHeight="1" x14ac:dyDescent="0.25">
      <c r="A22" s="11">
        <f t="shared" si="0"/>
        <v>13</v>
      </c>
      <c r="B22" s="11" t="s">
        <v>8</v>
      </c>
      <c r="C22" s="11" t="s">
        <v>34</v>
      </c>
      <c r="D22" s="12" t="s">
        <v>27</v>
      </c>
      <c r="E22" s="16">
        <v>9000</v>
      </c>
      <c r="F22" s="14" t="s">
        <v>11</v>
      </c>
      <c r="G22" s="15" t="s">
        <v>14</v>
      </c>
      <c r="H22" s="28"/>
    </row>
    <row r="23" spans="1:12" ht="38.25" customHeight="1" x14ac:dyDescent="0.25">
      <c r="A23" s="11">
        <f t="shared" si="0"/>
        <v>14</v>
      </c>
      <c r="B23" s="11" t="s">
        <v>8</v>
      </c>
      <c r="C23" s="11" t="s">
        <v>35</v>
      </c>
      <c r="D23" s="12" t="s">
        <v>36</v>
      </c>
      <c r="E23" s="13">
        <v>9000</v>
      </c>
      <c r="F23" s="14" t="s">
        <v>11</v>
      </c>
      <c r="G23" s="15" t="s">
        <v>14</v>
      </c>
      <c r="H23" s="28"/>
    </row>
    <row r="24" spans="1:12" ht="38.25" customHeight="1" x14ac:dyDescent="0.25">
      <c r="A24" s="11">
        <f t="shared" si="0"/>
        <v>15</v>
      </c>
      <c r="B24" s="11" t="s">
        <v>8</v>
      </c>
      <c r="C24" s="11" t="s">
        <v>37</v>
      </c>
      <c r="D24" s="12" t="s">
        <v>38</v>
      </c>
      <c r="E24" s="16">
        <v>8000</v>
      </c>
      <c r="F24" s="14" t="s">
        <v>11</v>
      </c>
      <c r="G24" s="15" t="s">
        <v>14</v>
      </c>
      <c r="H24" s="28"/>
    </row>
    <row r="25" spans="1:12" ht="38.25" customHeight="1" x14ac:dyDescent="0.25">
      <c r="A25" s="11">
        <f t="shared" si="0"/>
        <v>16</v>
      </c>
      <c r="B25" s="11" t="s">
        <v>8</v>
      </c>
      <c r="C25" s="11" t="s">
        <v>39</v>
      </c>
      <c r="D25" s="12" t="s">
        <v>10</v>
      </c>
      <c r="E25" s="17">
        <v>7000</v>
      </c>
      <c r="F25" s="14" t="s">
        <v>11</v>
      </c>
      <c r="G25" s="15" t="s">
        <v>14</v>
      </c>
      <c r="H25" s="28"/>
    </row>
    <row r="26" spans="1:12" ht="38.25" customHeight="1" x14ac:dyDescent="0.25">
      <c r="A26" s="11">
        <f t="shared" si="0"/>
        <v>17</v>
      </c>
      <c r="B26" s="11" t="s">
        <v>8</v>
      </c>
      <c r="C26" s="11" t="s">
        <v>40</v>
      </c>
      <c r="D26" s="12" t="s">
        <v>10</v>
      </c>
      <c r="E26" s="16">
        <v>8000</v>
      </c>
      <c r="F26" s="14" t="s">
        <v>11</v>
      </c>
      <c r="G26" s="15" t="s">
        <v>41</v>
      </c>
      <c r="H26" s="28"/>
    </row>
    <row r="27" spans="1:12" ht="38.25" customHeight="1" x14ac:dyDescent="0.25">
      <c r="A27" s="11">
        <f t="shared" si="0"/>
        <v>18</v>
      </c>
      <c r="B27" s="11" t="s">
        <v>8</v>
      </c>
      <c r="C27" s="11" t="s">
        <v>42</v>
      </c>
      <c r="D27" s="12" t="s">
        <v>43</v>
      </c>
      <c r="E27" s="16">
        <v>8000</v>
      </c>
      <c r="F27" s="14" t="s">
        <v>11</v>
      </c>
      <c r="G27" s="15" t="s">
        <v>44</v>
      </c>
      <c r="H27" s="28"/>
    </row>
    <row r="28" spans="1:12" ht="38.25" customHeight="1" x14ac:dyDescent="0.25">
      <c r="A28" s="11">
        <f t="shared" si="0"/>
        <v>19</v>
      </c>
      <c r="B28" s="11" t="s">
        <v>8</v>
      </c>
      <c r="C28" s="11" t="s">
        <v>45</v>
      </c>
      <c r="D28" s="12" t="s">
        <v>46</v>
      </c>
      <c r="E28" s="13">
        <v>9000</v>
      </c>
      <c r="F28" s="14" t="s">
        <v>11</v>
      </c>
      <c r="G28" s="15" t="s">
        <v>47</v>
      </c>
      <c r="H28" s="28"/>
      <c r="J28" s="5"/>
      <c r="K28" s="6"/>
      <c r="L28" s="7"/>
    </row>
    <row r="29" spans="1:12" ht="38.25" customHeight="1" x14ac:dyDescent="0.25">
      <c r="A29" s="11">
        <f t="shared" si="0"/>
        <v>20</v>
      </c>
      <c r="B29" s="11" t="s">
        <v>8</v>
      </c>
      <c r="C29" s="11" t="s">
        <v>48</v>
      </c>
      <c r="D29" s="12" t="s">
        <v>17</v>
      </c>
      <c r="E29" s="16">
        <v>9000</v>
      </c>
      <c r="F29" s="14" t="s">
        <v>11</v>
      </c>
      <c r="G29" s="15" t="s">
        <v>47</v>
      </c>
      <c r="H29" s="28"/>
      <c r="J29" s="5"/>
      <c r="K29" s="6"/>
      <c r="L29" s="7"/>
    </row>
    <row r="30" spans="1:12" ht="38.25" customHeight="1" x14ac:dyDescent="0.25">
      <c r="A30" s="11">
        <f t="shared" si="0"/>
        <v>21</v>
      </c>
      <c r="B30" s="11" t="s">
        <v>8</v>
      </c>
      <c r="C30" s="11" t="s">
        <v>49</v>
      </c>
      <c r="D30" s="12" t="s">
        <v>50</v>
      </c>
      <c r="E30" s="16">
        <v>7000</v>
      </c>
      <c r="F30" s="14" t="s">
        <v>11</v>
      </c>
      <c r="G30" s="15" t="s">
        <v>47</v>
      </c>
      <c r="H30" s="28"/>
    </row>
    <row r="31" spans="1:12" ht="38.25" customHeight="1" x14ac:dyDescent="0.25">
      <c r="A31" s="11">
        <f t="shared" si="0"/>
        <v>22</v>
      </c>
      <c r="B31" s="11" t="s">
        <v>8</v>
      </c>
      <c r="C31" s="11" t="s">
        <v>51</v>
      </c>
      <c r="D31" s="12" t="s">
        <v>52</v>
      </c>
      <c r="E31" s="16">
        <v>8000</v>
      </c>
      <c r="F31" s="14" t="s">
        <v>11</v>
      </c>
      <c r="G31" s="15" t="s">
        <v>47</v>
      </c>
      <c r="H31" s="28"/>
    </row>
    <row r="32" spans="1:12" ht="38.25" customHeight="1" x14ac:dyDescent="0.25">
      <c r="A32" s="11">
        <f t="shared" si="0"/>
        <v>23</v>
      </c>
      <c r="B32" s="11" t="s">
        <v>8</v>
      </c>
      <c r="C32" s="11" t="s">
        <v>53</v>
      </c>
      <c r="D32" s="12" t="s">
        <v>27</v>
      </c>
      <c r="E32" s="16">
        <v>10000</v>
      </c>
      <c r="F32" s="14" t="s">
        <v>11</v>
      </c>
      <c r="G32" s="15" t="s">
        <v>47</v>
      </c>
      <c r="H32" s="28"/>
    </row>
    <row r="33" spans="1:8" ht="38.25" customHeight="1" x14ac:dyDescent="0.25">
      <c r="A33" s="11">
        <f t="shared" si="0"/>
        <v>24</v>
      </c>
      <c r="B33" s="11" t="s">
        <v>8</v>
      </c>
      <c r="C33" s="11" t="s">
        <v>54</v>
      </c>
      <c r="D33" s="12" t="s">
        <v>55</v>
      </c>
      <c r="E33" s="13">
        <v>10000</v>
      </c>
      <c r="F33" s="14" t="s">
        <v>56</v>
      </c>
      <c r="G33" s="15" t="s">
        <v>47</v>
      </c>
      <c r="H33" s="28"/>
    </row>
    <row r="34" spans="1:8" ht="38.25" customHeight="1" x14ac:dyDescent="0.25">
      <c r="A34" s="11">
        <f t="shared" si="0"/>
        <v>25</v>
      </c>
      <c r="B34" s="11" t="s">
        <v>8</v>
      </c>
      <c r="C34" s="11" t="s">
        <v>57</v>
      </c>
      <c r="D34" s="12" t="s">
        <v>55</v>
      </c>
      <c r="E34" s="13">
        <v>9000</v>
      </c>
      <c r="F34" s="14" t="s">
        <v>11</v>
      </c>
      <c r="G34" s="15" t="s">
        <v>58</v>
      </c>
      <c r="H34" s="28"/>
    </row>
    <row r="35" spans="1:8" ht="38.25" customHeight="1" x14ac:dyDescent="0.25">
      <c r="A35" s="11">
        <f t="shared" si="0"/>
        <v>26</v>
      </c>
      <c r="B35" s="11" t="s">
        <v>8</v>
      </c>
      <c r="C35" s="11" t="s">
        <v>59</v>
      </c>
      <c r="D35" s="12" t="s">
        <v>60</v>
      </c>
      <c r="E35" s="16">
        <v>10000</v>
      </c>
      <c r="F35" s="14" t="s">
        <v>11</v>
      </c>
      <c r="G35" s="15" t="s">
        <v>58</v>
      </c>
      <c r="H35" s="28"/>
    </row>
    <row r="36" spans="1:8" ht="38.25" customHeight="1" x14ac:dyDescent="0.25">
      <c r="A36" s="11">
        <f t="shared" si="0"/>
        <v>27</v>
      </c>
      <c r="B36" s="11" t="s">
        <v>8</v>
      </c>
      <c r="C36" s="11" t="s">
        <v>61</v>
      </c>
      <c r="D36" s="12" t="s">
        <v>10</v>
      </c>
      <c r="E36" s="16">
        <v>8000</v>
      </c>
      <c r="F36" s="14" t="s">
        <v>11</v>
      </c>
      <c r="G36" s="15" t="s">
        <v>58</v>
      </c>
      <c r="H36" s="28"/>
    </row>
    <row r="37" spans="1:8" ht="38.25" customHeight="1" x14ac:dyDescent="0.25">
      <c r="A37" s="11">
        <f t="shared" si="0"/>
        <v>28</v>
      </c>
      <c r="B37" s="11" t="s">
        <v>8</v>
      </c>
      <c r="C37" s="11" t="s">
        <v>62</v>
      </c>
      <c r="D37" s="12" t="s">
        <v>10</v>
      </c>
      <c r="E37" s="16">
        <v>7000</v>
      </c>
      <c r="F37" s="14" t="s">
        <v>11</v>
      </c>
      <c r="G37" s="15" t="s">
        <v>63</v>
      </c>
      <c r="H37" s="28"/>
    </row>
    <row r="38" spans="1:8" ht="38.25" customHeight="1" x14ac:dyDescent="0.25">
      <c r="A38" s="11">
        <f t="shared" si="0"/>
        <v>29</v>
      </c>
      <c r="B38" s="11" t="s">
        <v>8</v>
      </c>
      <c r="C38" s="11" t="s">
        <v>64</v>
      </c>
      <c r="D38" s="12" t="s">
        <v>65</v>
      </c>
      <c r="E38" s="16">
        <v>10000</v>
      </c>
      <c r="F38" s="14" t="s">
        <v>11</v>
      </c>
      <c r="G38" s="15" t="s">
        <v>63</v>
      </c>
      <c r="H38" s="28"/>
    </row>
    <row r="39" spans="1:8" ht="38.25" customHeight="1" x14ac:dyDescent="0.25">
      <c r="A39" s="11">
        <f t="shared" si="0"/>
        <v>30</v>
      </c>
      <c r="B39" s="11" t="s">
        <v>8</v>
      </c>
      <c r="C39" s="11" t="s">
        <v>66</v>
      </c>
      <c r="D39" s="12" t="s">
        <v>25</v>
      </c>
      <c r="E39" s="13">
        <v>9000</v>
      </c>
      <c r="F39" s="14" t="s">
        <v>11</v>
      </c>
      <c r="G39" s="15" t="s">
        <v>63</v>
      </c>
      <c r="H39" s="28"/>
    </row>
    <row r="40" spans="1:8" ht="38.25" customHeight="1" x14ac:dyDescent="0.25">
      <c r="A40" s="11">
        <f t="shared" si="0"/>
        <v>31</v>
      </c>
      <c r="B40" s="11" t="s">
        <v>8</v>
      </c>
      <c r="C40" s="11" t="s">
        <v>67</v>
      </c>
      <c r="D40" s="12" t="s">
        <v>68</v>
      </c>
      <c r="E40" s="16">
        <v>7000</v>
      </c>
      <c r="F40" s="14" t="s">
        <v>11</v>
      </c>
      <c r="G40" s="15" t="s">
        <v>63</v>
      </c>
      <c r="H40" s="28"/>
    </row>
    <row r="41" spans="1:8" ht="38.25" customHeight="1" x14ac:dyDescent="0.25">
      <c r="A41" s="11">
        <f t="shared" si="0"/>
        <v>32</v>
      </c>
      <c r="B41" s="11" t="s">
        <v>8</v>
      </c>
      <c r="C41" s="11" t="s">
        <v>69</v>
      </c>
      <c r="D41" s="12" t="s">
        <v>50</v>
      </c>
      <c r="E41" s="13">
        <v>6500</v>
      </c>
      <c r="F41" s="14" t="s">
        <v>11</v>
      </c>
      <c r="G41" s="15" t="s">
        <v>63</v>
      </c>
      <c r="H41" s="28"/>
    </row>
    <row r="42" spans="1:8" ht="38.25" customHeight="1" x14ac:dyDescent="0.25">
      <c r="A42" s="11">
        <f t="shared" si="0"/>
        <v>33</v>
      </c>
      <c r="B42" s="11" t="s">
        <v>8</v>
      </c>
      <c r="C42" s="11" t="s">
        <v>70</v>
      </c>
      <c r="D42" s="12" t="s">
        <v>27</v>
      </c>
      <c r="E42" s="16">
        <v>12000</v>
      </c>
      <c r="F42" s="14" t="s">
        <v>11</v>
      </c>
      <c r="G42" s="15" t="s">
        <v>63</v>
      </c>
      <c r="H42" s="28"/>
    </row>
    <row r="43" spans="1:8" ht="38.25" customHeight="1" x14ac:dyDescent="0.25">
      <c r="A43" s="11">
        <f t="shared" si="0"/>
        <v>34</v>
      </c>
      <c r="B43" s="11" t="s">
        <v>8</v>
      </c>
      <c r="C43" s="11" t="s">
        <v>71</v>
      </c>
      <c r="D43" s="12" t="s">
        <v>72</v>
      </c>
      <c r="E43" s="16">
        <v>10000</v>
      </c>
      <c r="F43" s="14" t="s">
        <v>11</v>
      </c>
      <c r="G43" s="15" t="s">
        <v>63</v>
      </c>
      <c r="H43" s="28"/>
    </row>
    <row r="44" spans="1:8" ht="38.25" customHeight="1" x14ac:dyDescent="0.25">
      <c r="A44" s="11">
        <f t="shared" si="0"/>
        <v>35</v>
      </c>
      <c r="B44" s="11" t="s">
        <v>8</v>
      </c>
      <c r="C44" s="11" t="s">
        <v>73</v>
      </c>
      <c r="D44" s="12" t="s">
        <v>74</v>
      </c>
      <c r="E44" s="13">
        <v>6500</v>
      </c>
      <c r="F44" s="14" t="s">
        <v>56</v>
      </c>
      <c r="G44" s="15" t="s">
        <v>63</v>
      </c>
      <c r="H44" s="28"/>
    </row>
    <row r="45" spans="1:8" ht="38.25" customHeight="1" x14ac:dyDescent="0.25">
      <c r="A45" s="11">
        <f t="shared" si="0"/>
        <v>36</v>
      </c>
      <c r="B45" s="11" t="s">
        <v>8</v>
      </c>
      <c r="C45" s="11" t="s">
        <v>75</v>
      </c>
      <c r="D45" s="12" t="s">
        <v>76</v>
      </c>
      <c r="E45" s="13">
        <v>26400</v>
      </c>
      <c r="F45" s="14" t="s">
        <v>77</v>
      </c>
      <c r="G45" s="15" t="s">
        <v>63</v>
      </c>
      <c r="H45" s="28">
        <v>8042.54</v>
      </c>
    </row>
    <row r="46" spans="1:8" ht="38.25" customHeight="1" x14ac:dyDescent="0.25">
      <c r="A46" s="11">
        <f t="shared" si="0"/>
        <v>37</v>
      </c>
      <c r="B46" s="11" t="s">
        <v>8</v>
      </c>
      <c r="C46" s="11" t="s">
        <v>78</v>
      </c>
      <c r="D46" s="12" t="s">
        <v>79</v>
      </c>
      <c r="E46" s="16">
        <v>7000</v>
      </c>
      <c r="F46" s="14" t="s">
        <v>11</v>
      </c>
      <c r="G46" s="15" t="s">
        <v>80</v>
      </c>
      <c r="H46" s="28"/>
    </row>
    <row r="47" spans="1:8" ht="38.25" customHeight="1" x14ac:dyDescent="0.25">
      <c r="A47" s="11">
        <f t="shared" si="0"/>
        <v>38</v>
      </c>
      <c r="B47" s="11" t="s">
        <v>8</v>
      </c>
      <c r="C47" s="11" t="s">
        <v>81</v>
      </c>
      <c r="D47" s="12" t="s">
        <v>17</v>
      </c>
      <c r="E47" s="16">
        <v>10000</v>
      </c>
      <c r="F47" s="14" t="s">
        <v>11</v>
      </c>
      <c r="G47" s="15" t="s">
        <v>80</v>
      </c>
      <c r="H47" s="28"/>
    </row>
    <row r="48" spans="1:8" s="8" customFormat="1" ht="38.25" customHeight="1" x14ac:dyDescent="0.25">
      <c r="A48" s="11">
        <f t="shared" si="0"/>
        <v>39</v>
      </c>
      <c r="B48" s="11" t="s">
        <v>8</v>
      </c>
      <c r="C48" s="11" t="s">
        <v>82</v>
      </c>
      <c r="D48" s="12" t="s">
        <v>68</v>
      </c>
      <c r="E48" s="13">
        <v>7000</v>
      </c>
      <c r="F48" s="14" t="s">
        <v>11</v>
      </c>
      <c r="G48" s="15" t="s">
        <v>80</v>
      </c>
      <c r="H48" s="29"/>
    </row>
    <row r="49" spans="1:8" ht="38.25" customHeight="1" x14ac:dyDescent="0.25">
      <c r="A49" s="11">
        <f t="shared" si="0"/>
        <v>40</v>
      </c>
      <c r="B49" s="11" t="s">
        <v>8</v>
      </c>
      <c r="C49" s="11" t="s">
        <v>83</v>
      </c>
      <c r="D49" s="12" t="s">
        <v>84</v>
      </c>
      <c r="E49" s="16">
        <v>6500</v>
      </c>
      <c r="F49" s="14" t="s">
        <v>85</v>
      </c>
      <c r="G49" s="15" t="s">
        <v>80</v>
      </c>
      <c r="H49" s="28"/>
    </row>
    <row r="50" spans="1:8" ht="38.25" customHeight="1" x14ac:dyDescent="0.25">
      <c r="A50" s="11">
        <f t="shared" si="0"/>
        <v>41</v>
      </c>
      <c r="B50" s="11" t="s">
        <v>8</v>
      </c>
      <c r="C50" s="11" t="s">
        <v>86</v>
      </c>
      <c r="D50" s="12" t="s">
        <v>87</v>
      </c>
      <c r="E50" s="16">
        <v>7000</v>
      </c>
      <c r="F50" s="14" t="s">
        <v>11</v>
      </c>
      <c r="G50" s="15" t="s">
        <v>80</v>
      </c>
      <c r="H50" s="28"/>
    </row>
    <row r="51" spans="1:8" ht="38.25" customHeight="1" x14ac:dyDescent="0.25">
      <c r="A51" s="11">
        <f t="shared" si="0"/>
        <v>42</v>
      </c>
      <c r="B51" s="11" t="s">
        <v>8</v>
      </c>
      <c r="C51" s="11" t="s">
        <v>88</v>
      </c>
      <c r="D51" s="12" t="s">
        <v>19</v>
      </c>
      <c r="E51" s="13">
        <v>6500</v>
      </c>
      <c r="F51" s="14" t="s">
        <v>11</v>
      </c>
      <c r="G51" s="15" t="s">
        <v>80</v>
      </c>
      <c r="H51" s="28"/>
    </row>
    <row r="52" spans="1:8" ht="38.25" customHeight="1" x14ac:dyDescent="0.25">
      <c r="A52" s="11">
        <f t="shared" si="0"/>
        <v>43</v>
      </c>
      <c r="B52" s="11" t="s">
        <v>8</v>
      </c>
      <c r="C52" s="11" t="s">
        <v>89</v>
      </c>
      <c r="D52" s="12" t="s">
        <v>90</v>
      </c>
      <c r="E52" s="16">
        <v>10000</v>
      </c>
      <c r="F52" s="14" t="s">
        <v>11</v>
      </c>
      <c r="G52" s="15" t="s">
        <v>80</v>
      </c>
      <c r="H52" s="28"/>
    </row>
    <row r="53" spans="1:8" ht="38.25" customHeight="1" x14ac:dyDescent="0.25">
      <c r="A53" s="11">
        <f t="shared" si="0"/>
        <v>44</v>
      </c>
      <c r="B53" s="11" t="s">
        <v>8</v>
      </c>
      <c r="C53" s="11" t="s">
        <v>91</v>
      </c>
      <c r="D53" s="12" t="s">
        <v>92</v>
      </c>
      <c r="E53" s="16">
        <v>10000</v>
      </c>
      <c r="F53" s="14" t="s">
        <v>11</v>
      </c>
      <c r="G53" s="15" t="s">
        <v>80</v>
      </c>
      <c r="H53" s="28"/>
    </row>
    <row r="54" spans="1:8" ht="38.25" customHeight="1" x14ac:dyDescent="0.25">
      <c r="A54" s="11">
        <f t="shared" si="0"/>
        <v>45</v>
      </c>
      <c r="B54" s="11" t="s">
        <v>8</v>
      </c>
      <c r="C54" s="11" t="s">
        <v>93</v>
      </c>
      <c r="D54" s="12" t="s">
        <v>50</v>
      </c>
      <c r="E54" s="16">
        <v>7000</v>
      </c>
      <c r="F54" s="14" t="s">
        <v>11</v>
      </c>
      <c r="G54" s="15" t="s">
        <v>80</v>
      </c>
      <c r="H54" s="28"/>
    </row>
    <row r="55" spans="1:8" ht="38.25" customHeight="1" x14ac:dyDescent="0.25">
      <c r="A55" s="11">
        <f t="shared" si="0"/>
        <v>46</v>
      </c>
      <c r="B55" s="11" t="s">
        <v>8</v>
      </c>
      <c r="C55" s="11" t="s">
        <v>94</v>
      </c>
      <c r="D55" s="12" t="s">
        <v>19</v>
      </c>
      <c r="E55" s="16">
        <v>7000</v>
      </c>
      <c r="F55" s="14" t="s">
        <v>11</v>
      </c>
      <c r="G55" s="15" t="s">
        <v>80</v>
      </c>
      <c r="H55" s="28"/>
    </row>
    <row r="56" spans="1:8" ht="38.25" customHeight="1" x14ac:dyDescent="0.25">
      <c r="A56" s="11">
        <f t="shared" si="0"/>
        <v>47</v>
      </c>
      <c r="B56" s="11" t="s">
        <v>8</v>
      </c>
      <c r="C56" s="18" t="s">
        <v>95</v>
      </c>
      <c r="D56" s="12" t="s">
        <v>10</v>
      </c>
      <c r="E56" s="13">
        <v>7000</v>
      </c>
      <c r="F56" s="14" t="s">
        <v>11</v>
      </c>
      <c r="G56" s="15" t="s">
        <v>80</v>
      </c>
      <c r="H56" s="28"/>
    </row>
    <row r="57" spans="1:8" ht="38.25" customHeight="1" x14ac:dyDescent="0.25">
      <c r="A57" s="11">
        <f t="shared" si="0"/>
        <v>48</v>
      </c>
      <c r="B57" s="11" t="s">
        <v>8</v>
      </c>
      <c r="C57" s="11" t="s">
        <v>96</v>
      </c>
      <c r="D57" s="12" t="s">
        <v>68</v>
      </c>
      <c r="E57" s="16">
        <v>8000</v>
      </c>
      <c r="F57" s="14" t="s">
        <v>11</v>
      </c>
      <c r="G57" s="15" t="s">
        <v>80</v>
      </c>
      <c r="H57" s="28"/>
    </row>
    <row r="58" spans="1:8" ht="38.25" customHeight="1" x14ac:dyDescent="0.25">
      <c r="A58" s="11">
        <f t="shared" si="0"/>
        <v>49</v>
      </c>
      <c r="B58" s="11" t="s">
        <v>8</v>
      </c>
      <c r="C58" s="10" t="s">
        <v>97</v>
      </c>
      <c r="D58" s="12" t="s">
        <v>23</v>
      </c>
      <c r="E58" s="16">
        <f>7000+7000</f>
        <v>14000</v>
      </c>
      <c r="F58" s="14" t="s">
        <v>98</v>
      </c>
      <c r="G58" s="15" t="s">
        <v>0</v>
      </c>
      <c r="H58" s="28"/>
    </row>
    <row r="59" spans="1:8" ht="38.25" customHeight="1" x14ac:dyDescent="0.25">
      <c r="A59" s="11">
        <f t="shared" si="0"/>
        <v>50</v>
      </c>
      <c r="B59" s="11" t="s">
        <v>8</v>
      </c>
      <c r="C59" s="11" t="s">
        <v>99</v>
      </c>
      <c r="D59" s="12" t="s">
        <v>27</v>
      </c>
      <c r="E59" s="16">
        <v>12000</v>
      </c>
      <c r="F59" s="14" t="s">
        <v>11</v>
      </c>
      <c r="G59" s="15" t="s">
        <v>80</v>
      </c>
      <c r="H59" s="28"/>
    </row>
    <row r="60" spans="1:8" ht="38.25" customHeight="1" x14ac:dyDescent="0.25">
      <c r="A60" s="11">
        <f t="shared" si="0"/>
        <v>51</v>
      </c>
      <c r="B60" s="11" t="s">
        <v>8</v>
      </c>
      <c r="C60" s="11" t="s">
        <v>100</v>
      </c>
      <c r="D60" s="12" t="s">
        <v>25</v>
      </c>
      <c r="E60" s="16">
        <v>10000</v>
      </c>
      <c r="F60" s="14" t="s">
        <v>11</v>
      </c>
      <c r="G60" s="15" t="s">
        <v>80</v>
      </c>
      <c r="H60" s="28"/>
    </row>
    <row r="61" spans="1:8" ht="38.25" customHeight="1" x14ac:dyDescent="0.25">
      <c r="A61" s="11">
        <f t="shared" si="0"/>
        <v>52</v>
      </c>
      <c r="B61" s="11" t="s">
        <v>8</v>
      </c>
      <c r="C61" s="11" t="s">
        <v>101</v>
      </c>
      <c r="D61" s="12" t="s">
        <v>23</v>
      </c>
      <c r="E61" s="16">
        <v>7000</v>
      </c>
      <c r="F61" s="14" t="s">
        <v>11</v>
      </c>
      <c r="G61" s="15" t="s">
        <v>80</v>
      </c>
      <c r="H61" s="28"/>
    </row>
    <row r="62" spans="1:8" ht="38.25" customHeight="1" x14ac:dyDescent="0.25">
      <c r="A62" s="11">
        <f t="shared" si="0"/>
        <v>53</v>
      </c>
      <c r="B62" s="11" t="s">
        <v>8</v>
      </c>
      <c r="C62" s="11" t="s">
        <v>102</v>
      </c>
      <c r="D62" s="12" t="s">
        <v>84</v>
      </c>
      <c r="E62" s="16">
        <v>6500</v>
      </c>
      <c r="F62" s="14" t="s">
        <v>85</v>
      </c>
      <c r="G62" s="15" t="s">
        <v>80</v>
      </c>
      <c r="H62" s="28"/>
    </row>
    <row r="63" spans="1:8" ht="38.25" customHeight="1" x14ac:dyDescent="0.25">
      <c r="A63" s="11">
        <f t="shared" si="0"/>
        <v>54</v>
      </c>
      <c r="B63" s="11" t="s">
        <v>8</v>
      </c>
      <c r="C63" s="11" t="s">
        <v>103</v>
      </c>
      <c r="D63" s="12" t="s">
        <v>50</v>
      </c>
      <c r="E63" s="16">
        <v>8000</v>
      </c>
      <c r="F63" s="14" t="s">
        <v>11</v>
      </c>
      <c r="G63" s="15" t="s">
        <v>80</v>
      </c>
      <c r="H63" s="28"/>
    </row>
    <row r="64" spans="1:8" ht="38.25" customHeight="1" x14ac:dyDescent="0.25">
      <c r="A64" s="11">
        <f t="shared" si="0"/>
        <v>55</v>
      </c>
      <c r="B64" s="11" t="s">
        <v>8</v>
      </c>
      <c r="C64" s="11" t="s">
        <v>104</v>
      </c>
      <c r="D64" s="12" t="s">
        <v>74</v>
      </c>
      <c r="E64" s="16">
        <v>7000</v>
      </c>
      <c r="F64" s="14" t="s">
        <v>11</v>
      </c>
      <c r="G64" s="15" t="s">
        <v>80</v>
      </c>
      <c r="H64" s="28"/>
    </row>
    <row r="65" spans="1:8" ht="38.25" customHeight="1" x14ac:dyDescent="0.25">
      <c r="A65" s="11">
        <f t="shared" si="0"/>
        <v>56</v>
      </c>
      <c r="B65" s="11" t="s">
        <v>8</v>
      </c>
      <c r="C65" s="11" t="s">
        <v>105</v>
      </c>
      <c r="D65" s="12" t="s">
        <v>106</v>
      </c>
      <c r="E65" s="16">
        <v>8000</v>
      </c>
      <c r="F65" s="14" t="s">
        <v>11</v>
      </c>
      <c r="G65" s="15" t="s">
        <v>80</v>
      </c>
      <c r="H65" s="28"/>
    </row>
    <row r="66" spans="1:8" ht="38.25" customHeight="1" x14ac:dyDescent="0.25">
      <c r="A66" s="11">
        <f t="shared" si="0"/>
        <v>57</v>
      </c>
      <c r="B66" s="11" t="s">
        <v>8</v>
      </c>
      <c r="C66" s="11" t="s">
        <v>107</v>
      </c>
      <c r="D66" s="12" t="s">
        <v>25</v>
      </c>
      <c r="E66" s="16">
        <v>10000</v>
      </c>
      <c r="F66" s="14" t="s">
        <v>11</v>
      </c>
      <c r="G66" s="15" t="s">
        <v>80</v>
      </c>
      <c r="H66" s="28"/>
    </row>
    <row r="67" spans="1:8" ht="38.25" customHeight="1" x14ac:dyDescent="0.25">
      <c r="A67" s="11">
        <f t="shared" si="0"/>
        <v>58</v>
      </c>
      <c r="B67" s="11" t="s">
        <v>8</v>
      </c>
      <c r="C67" s="11" t="s">
        <v>108</v>
      </c>
      <c r="D67" s="12" t="s">
        <v>23</v>
      </c>
      <c r="E67" s="16">
        <v>7000</v>
      </c>
      <c r="F67" s="14" t="s">
        <v>11</v>
      </c>
      <c r="G67" s="15" t="s">
        <v>80</v>
      </c>
      <c r="H67" s="28"/>
    </row>
    <row r="68" spans="1:8" ht="38.25" customHeight="1" x14ac:dyDescent="0.25">
      <c r="A68" s="11">
        <f t="shared" si="0"/>
        <v>59</v>
      </c>
      <c r="B68" s="11" t="s">
        <v>8</v>
      </c>
      <c r="C68" s="11" t="s">
        <v>109</v>
      </c>
      <c r="D68" s="12" t="s">
        <v>110</v>
      </c>
      <c r="E68" s="16">
        <v>7000</v>
      </c>
      <c r="F68" s="14" t="s">
        <v>11</v>
      </c>
      <c r="G68" s="15" t="s">
        <v>80</v>
      </c>
      <c r="H68" s="28"/>
    </row>
    <row r="69" spans="1:8" ht="38.25" customHeight="1" x14ac:dyDescent="0.25">
      <c r="A69" s="11">
        <f t="shared" si="0"/>
        <v>60</v>
      </c>
      <c r="B69" s="11" t="s">
        <v>8</v>
      </c>
      <c r="C69" s="11" t="s">
        <v>111</v>
      </c>
      <c r="D69" s="12" t="s">
        <v>23</v>
      </c>
      <c r="E69" s="13">
        <v>7000</v>
      </c>
      <c r="F69" s="14" t="s">
        <v>11</v>
      </c>
      <c r="G69" s="15" t="s">
        <v>80</v>
      </c>
      <c r="H69" s="28"/>
    </row>
    <row r="70" spans="1:8" ht="38.25" customHeight="1" x14ac:dyDescent="0.25">
      <c r="A70" s="11">
        <f t="shared" si="0"/>
        <v>61</v>
      </c>
      <c r="B70" s="11" t="s">
        <v>8</v>
      </c>
      <c r="C70" s="11" t="s">
        <v>112</v>
      </c>
      <c r="D70" s="12" t="s">
        <v>113</v>
      </c>
      <c r="E70" s="16">
        <v>9000</v>
      </c>
      <c r="F70" s="14" t="s">
        <v>11</v>
      </c>
      <c r="G70" s="15" t="s">
        <v>80</v>
      </c>
      <c r="H70" s="28"/>
    </row>
    <row r="71" spans="1:8" ht="38.25" customHeight="1" x14ac:dyDescent="0.25">
      <c r="A71" s="11">
        <f t="shared" si="0"/>
        <v>62</v>
      </c>
      <c r="B71" s="11" t="s">
        <v>8</v>
      </c>
      <c r="C71" s="11" t="s">
        <v>114</v>
      </c>
      <c r="D71" s="12" t="s">
        <v>21</v>
      </c>
      <c r="E71" s="13">
        <v>10000</v>
      </c>
      <c r="F71" s="14" t="s">
        <v>11</v>
      </c>
      <c r="G71" s="15" t="s">
        <v>80</v>
      </c>
      <c r="H71" s="28"/>
    </row>
    <row r="72" spans="1:8" ht="38.25" customHeight="1" x14ac:dyDescent="0.25">
      <c r="A72" s="11">
        <f t="shared" si="0"/>
        <v>63</v>
      </c>
      <c r="B72" s="11" t="s">
        <v>8</v>
      </c>
      <c r="C72" s="11" t="s">
        <v>115</v>
      </c>
      <c r="D72" s="12" t="s">
        <v>68</v>
      </c>
      <c r="E72" s="16">
        <v>10000</v>
      </c>
      <c r="F72" s="14" t="s">
        <v>11</v>
      </c>
      <c r="G72" s="15" t="s">
        <v>80</v>
      </c>
      <c r="H72" s="28"/>
    </row>
    <row r="73" spans="1:8" ht="38.25" customHeight="1" x14ac:dyDescent="0.25">
      <c r="A73" s="11">
        <f t="shared" si="0"/>
        <v>64</v>
      </c>
      <c r="B73" s="11" t="s">
        <v>8</v>
      </c>
      <c r="C73" s="11" t="s">
        <v>116</v>
      </c>
      <c r="D73" s="12" t="s">
        <v>19</v>
      </c>
      <c r="E73" s="17">
        <v>7000</v>
      </c>
      <c r="F73" s="14" t="s">
        <v>11</v>
      </c>
      <c r="G73" s="15" t="s">
        <v>80</v>
      </c>
      <c r="H73" s="28"/>
    </row>
    <row r="74" spans="1:8" ht="38.25" customHeight="1" x14ac:dyDescent="0.25">
      <c r="A74" s="11">
        <f t="shared" si="0"/>
        <v>65</v>
      </c>
      <c r="B74" s="11" t="s">
        <v>8</v>
      </c>
      <c r="C74" s="11" t="s">
        <v>117</v>
      </c>
      <c r="D74" s="12" t="s">
        <v>27</v>
      </c>
      <c r="E74" s="16">
        <v>10000</v>
      </c>
      <c r="F74" s="14" t="s">
        <v>11</v>
      </c>
      <c r="G74" s="15" t="s">
        <v>80</v>
      </c>
      <c r="H74" s="28"/>
    </row>
    <row r="75" spans="1:8" ht="38.25" customHeight="1" x14ac:dyDescent="0.25">
      <c r="A75" s="11">
        <f t="shared" si="0"/>
        <v>66</v>
      </c>
      <c r="B75" s="11" t="s">
        <v>8</v>
      </c>
      <c r="C75" s="11" t="s">
        <v>118</v>
      </c>
      <c r="D75" s="12" t="s">
        <v>119</v>
      </c>
      <c r="E75" s="16">
        <v>10000</v>
      </c>
      <c r="F75" s="14" t="s">
        <v>11</v>
      </c>
      <c r="G75" s="15" t="s">
        <v>80</v>
      </c>
      <c r="H75" s="28"/>
    </row>
    <row r="76" spans="1:8" ht="38.25" customHeight="1" x14ac:dyDescent="0.25">
      <c r="A76" s="11">
        <f t="shared" ref="A76:A139" si="1">A75+1</f>
        <v>67</v>
      </c>
      <c r="B76" s="11" t="s">
        <v>8</v>
      </c>
      <c r="C76" s="11" t="s">
        <v>120</v>
      </c>
      <c r="D76" s="12" t="s">
        <v>121</v>
      </c>
      <c r="E76" s="16">
        <v>7000</v>
      </c>
      <c r="F76" s="14" t="s">
        <v>11</v>
      </c>
      <c r="G76" s="15" t="s">
        <v>80</v>
      </c>
      <c r="H76" s="28"/>
    </row>
    <row r="77" spans="1:8" ht="38.25" customHeight="1" x14ac:dyDescent="0.25">
      <c r="A77" s="11">
        <f t="shared" si="1"/>
        <v>68</v>
      </c>
      <c r="B77" s="11" t="s">
        <v>8</v>
      </c>
      <c r="C77" s="11" t="s">
        <v>122</v>
      </c>
      <c r="D77" s="12" t="s">
        <v>84</v>
      </c>
      <c r="E77" s="16">
        <v>6500</v>
      </c>
      <c r="F77" s="14" t="s">
        <v>123</v>
      </c>
      <c r="G77" s="15" t="s">
        <v>80</v>
      </c>
      <c r="H77" s="28"/>
    </row>
    <row r="78" spans="1:8" ht="38.25" customHeight="1" x14ac:dyDescent="0.25">
      <c r="A78" s="11">
        <f t="shared" si="1"/>
        <v>69</v>
      </c>
      <c r="B78" s="11" t="s">
        <v>8</v>
      </c>
      <c r="C78" s="11" t="s">
        <v>124</v>
      </c>
      <c r="D78" s="12" t="s">
        <v>125</v>
      </c>
      <c r="E78" s="13">
        <v>9000</v>
      </c>
      <c r="F78" s="14" t="s">
        <v>11</v>
      </c>
      <c r="G78" s="15" t="s">
        <v>80</v>
      </c>
      <c r="H78" s="28"/>
    </row>
    <row r="79" spans="1:8" ht="38.25" customHeight="1" x14ac:dyDescent="0.25">
      <c r="A79" s="11">
        <f t="shared" si="1"/>
        <v>70</v>
      </c>
      <c r="B79" s="11" t="s">
        <v>8</v>
      </c>
      <c r="C79" s="11" t="s">
        <v>126</v>
      </c>
      <c r="D79" s="12" t="s">
        <v>106</v>
      </c>
      <c r="E79" s="16">
        <v>6000</v>
      </c>
      <c r="F79" s="14" t="s">
        <v>11</v>
      </c>
      <c r="G79" s="15" t="s">
        <v>80</v>
      </c>
      <c r="H79" s="28"/>
    </row>
    <row r="80" spans="1:8" ht="38.25" customHeight="1" x14ac:dyDescent="0.25">
      <c r="A80" s="11">
        <f t="shared" si="1"/>
        <v>71</v>
      </c>
      <c r="B80" s="11" t="s">
        <v>8</v>
      </c>
      <c r="C80" s="11" t="s">
        <v>127</v>
      </c>
      <c r="D80" s="12" t="s">
        <v>74</v>
      </c>
      <c r="E80" s="16">
        <v>7000</v>
      </c>
      <c r="F80" s="14" t="s">
        <v>11</v>
      </c>
      <c r="G80" s="15" t="s">
        <v>80</v>
      </c>
      <c r="H80" s="28"/>
    </row>
    <row r="81" spans="1:8" ht="38.25" customHeight="1" x14ac:dyDescent="0.25">
      <c r="A81" s="11">
        <f t="shared" si="1"/>
        <v>72</v>
      </c>
      <c r="B81" s="11" t="s">
        <v>8</v>
      </c>
      <c r="C81" s="11" t="s">
        <v>128</v>
      </c>
      <c r="D81" s="12" t="s">
        <v>84</v>
      </c>
      <c r="E81" s="16">
        <v>6500</v>
      </c>
      <c r="F81" s="14" t="s">
        <v>85</v>
      </c>
      <c r="G81" s="15" t="s">
        <v>80</v>
      </c>
      <c r="H81" s="28"/>
    </row>
    <row r="82" spans="1:8" ht="38.25" customHeight="1" x14ac:dyDescent="0.25">
      <c r="A82" s="11">
        <f t="shared" si="1"/>
        <v>73</v>
      </c>
      <c r="B82" s="11" t="s">
        <v>8</v>
      </c>
      <c r="C82" s="11" t="s">
        <v>129</v>
      </c>
      <c r="D82" s="12" t="s">
        <v>50</v>
      </c>
      <c r="E82" s="13">
        <v>8000</v>
      </c>
      <c r="F82" s="14" t="s">
        <v>11</v>
      </c>
      <c r="G82" s="15" t="s">
        <v>80</v>
      </c>
      <c r="H82" s="28"/>
    </row>
    <row r="83" spans="1:8" ht="38.25" customHeight="1" x14ac:dyDescent="0.25">
      <c r="A83" s="11">
        <f t="shared" si="1"/>
        <v>74</v>
      </c>
      <c r="B83" s="11" t="s">
        <v>8</v>
      </c>
      <c r="C83" s="11" t="s">
        <v>130</v>
      </c>
      <c r="D83" s="12" t="s">
        <v>19</v>
      </c>
      <c r="E83" s="16">
        <v>8000</v>
      </c>
      <c r="F83" s="14" t="s">
        <v>11</v>
      </c>
      <c r="G83" s="15" t="s">
        <v>80</v>
      </c>
      <c r="H83" s="28"/>
    </row>
    <row r="84" spans="1:8" ht="38.25" customHeight="1" x14ac:dyDescent="0.25">
      <c r="A84" s="11">
        <f t="shared" si="1"/>
        <v>75</v>
      </c>
      <c r="B84" s="11" t="s">
        <v>8</v>
      </c>
      <c r="C84" s="11" t="s">
        <v>131</v>
      </c>
      <c r="D84" s="12" t="s">
        <v>110</v>
      </c>
      <c r="E84" s="16">
        <v>6500</v>
      </c>
      <c r="F84" s="14" t="s">
        <v>11</v>
      </c>
      <c r="G84" s="15" t="s">
        <v>80</v>
      </c>
      <c r="H84" s="28"/>
    </row>
    <row r="85" spans="1:8" ht="38.25" customHeight="1" x14ac:dyDescent="0.25">
      <c r="A85" s="11">
        <f t="shared" si="1"/>
        <v>76</v>
      </c>
      <c r="B85" s="11" t="s">
        <v>8</v>
      </c>
      <c r="C85" s="11" t="s">
        <v>132</v>
      </c>
      <c r="D85" s="12" t="s">
        <v>23</v>
      </c>
      <c r="E85" s="16">
        <v>8000</v>
      </c>
      <c r="F85" s="14" t="s">
        <v>11</v>
      </c>
      <c r="G85" s="15" t="s">
        <v>80</v>
      </c>
      <c r="H85" s="28"/>
    </row>
    <row r="86" spans="1:8" ht="38.25" customHeight="1" x14ac:dyDescent="0.25">
      <c r="A86" s="11">
        <f t="shared" si="1"/>
        <v>77</v>
      </c>
      <c r="B86" s="11" t="s">
        <v>8</v>
      </c>
      <c r="C86" s="11" t="s">
        <v>133</v>
      </c>
      <c r="D86" s="12" t="s">
        <v>110</v>
      </c>
      <c r="E86" s="16">
        <v>7000</v>
      </c>
      <c r="F86" s="14" t="s">
        <v>11</v>
      </c>
      <c r="G86" s="15" t="s">
        <v>80</v>
      </c>
      <c r="H86" s="28"/>
    </row>
    <row r="87" spans="1:8" ht="38.25" customHeight="1" x14ac:dyDescent="0.25">
      <c r="A87" s="11">
        <f t="shared" si="1"/>
        <v>78</v>
      </c>
      <c r="B87" s="11" t="s">
        <v>8</v>
      </c>
      <c r="C87" s="11" t="s">
        <v>134</v>
      </c>
      <c r="D87" s="12" t="s">
        <v>84</v>
      </c>
      <c r="E87" s="16">
        <v>6500</v>
      </c>
      <c r="F87" s="14" t="s">
        <v>85</v>
      </c>
      <c r="G87" s="15" t="s">
        <v>80</v>
      </c>
      <c r="H87" s="28"/>
    </row>
    <row r="88" spans="1:8" ht="38.25" customHeight="1" x14ac:dyDescent="0.25">
      <c r="A88" s="11">
        <f t="shared" si="1"/>
        <v>79</v>
      </c>
      <c r="B88" s="11" t="s">
        <v>8</v>
      </c>
      <c r="C88" s="11" t="s">
        <v>135</v>
      </c>
      <c r="D88" s="12" t="s">
        <v>136</v>
      </c>
      <c r="E88" s="16">
        <v>10000</v>
      </c>
      <c r="F88" s="14" t="s">
        <v>85</v>
      </c>
      <c r="G88" s="15" t="s">
        <v>80</v>
      </c>
      <c r="H88" s="28"/>
    </row>
    <row r="89" spans="1:8" ht="38.25" customHeight="1" x14ac:dyDescent="0.25">
      <c r="A89" s="11">
        <f t="shared" si="1"/>
        <v>80</v>
      </c>
      <c r="B89" s="11" t="s">
        <v>8</v>
      </c>
      <c r="C89" s="11" t="s">
        <v>137</v>
      </c>
      <c r="D89" s="12" t="s">
        <v>136</v>
      </c>
      <c r="E89" s="16">
        <v>10000</v>
      </c>
      <c r="F89" s="14" t="s">
        <v>138</v>
      </c>
      <c r="G89" s="15" t="s">
        <v>80</v>
      </c>
      <c r="H89" s="28"/>
    </row>
    <row r="90" spans="1:8" ht="38.25" customHeight="1" x14ac:dyDescent="0.25">
      <c r="A90" s="11">
        <f t="shared" si="1"/>
        <v>81</v>
      </c>
      <c r="B90" s="11" t="s">
        <v>8</v>
      </c>
      <c r="C90" s="11" t="s">
        <v>139</v>
      </c>
      <c r="D90" s="12" t="s">
        <v>140</v>
      </c>
      <c r="E90" s="16">
        <v>8000</v>
      </c>
      <c r="F90" s="14" t="s">
        <v>11</v>
      </c>
      <c r="G90" s="15" t="s">
        <v>80</v>
      </c>
      <c r="H90" s="28"/>
    </row>
    <row r="91" spans="1:8" ht="38.25" customHeight="1" x14ac:dyDescent="0.25">
      <c r="A91" s="11">
        <f t="shared" si="1"/>
        <v>82</v>
      </c>
      <c r="B91" s="11" t="s">
        <v>8</v>
      </c>
      <c r="C91" s="11" t="s">
        <v>141</v>
      </c>
      <c r="D91" s="12" t="s">
        <v>10</v>
      </c>
      <c r="E91" s="16">
        <v>7000</v>
      </c>
      <c r="F91" s="14" t="s">
        <v>11</v>
      </c>
      <c r="G91" s="15" t="s">
        <v>80</v>
      </c>
      <c r="H91" s="28"/>
    </row>
    <row r="92" spans="1:8" ht="38.25" customHeight="1" x14ac:dyDescent="0.25">
      <c r="A92" s="11">
        <f t="shared" si="1"/>
        <v>83</v>
      </c>
      <c r="B92" s="11" t="s">
        <v>8</v>
      </c>
      <c r="C92" s="11" t="s">
        <v>142</v>
      </c>
      <c r="D92" s="12" t="s">
        <v>84</v>
      </c>
      <c r="E92" s="16">
        <v>6500</v>
      </c>
      <c r="F92" s="14" t="s">
        <v>85</v>
      </c>
      <c r="G92" s="15" t="s">
        <v>80</v>
      </c>
      <c r="H92" s="28"/>
    </row>
    <row r="93" spans="1:8" ht="38.25" customHeight="1" x14ac:dyDescent="0.25">
      <c r="A93" s="11">
        <f t="shared" si="1"/>
        <v>84</v>
      </c>
      <c r="B93" s="11" t="s">
        <v>8</v>
      </c>
      <c r="C93" s="11" t="s">
        <v>143</v>
      </c>
      <c r="D93" s="12" t="s">
        <v>110</v>
      </c>
      <c r="E93" s="16">
        <v>6000</v>
      </c>
      <c r="F93" s="14" t="s">
        <v>11</v>
      </c>
      <c r="G93" s="15" t="s">
        <v>80</v>
      </c>
      <c r="H93" s="28"/>
    </row>
    <row r="94" spans="1:8" ht="38.25" customHeight="1" x14ac:dyDescent="0.25">
      <c r="A94" s="11">
        <f t="shared" si="1"/>
        <v>85</v>
      </c>
      <c r="B94" s="11" t="s">
        <v>8</v>
      </c>
      <c r="C94" s="11" t="s">
        <v>144</v>
      </c>
      <c r="D94" s="12" t="s">
        <v>145</v>
      </c>
      <c r="E94" s="16">
        <v>10000</v>
      </c>
      <c r="F94" s="14" t="s">
        <v>11</v>
      </c>
      <c r="G94" s="15" t="s">
        <v>80</v>
      </c>
      <c r="H94" s="28"/>
    </row>
    <row r="95" spans="1:8" s="8" customFormat="1" ht="38.25" customHeight="1" x14ac:dyDescent="0.25">
      <c r="A95" s="11">
        <f t="shared" si="1"/>
        <v>86</v>
      </c>
      <c r="B95" s="11" t="s">
        <v>8</v>
      </c>
      <c r="C95" s="11" t="s">
        <v>146</v>
      </c>
      <c r="D95" s="12" t="s">
        <v>106</v>
      </c>
      <c r="E95" s="16">
        <v>7000</v>
      </c>
      <c r="F95" s="14" t="s">
        <v>11</v>
      </c>
      <c r="G95" s="15" t="s">
        <v>80</v>
      </c>
      <c r="H95" s="29"/>
    </row>
    <row r="96" spans="1:8" ht="38.25" customHeight="1" x14ac:dyDescent="0.25">
      <c r="A96" s="11">
        <f t="shared" si="1"/>
        <v>87</v>
      </c>
      <c r="B96" s="11" t="s">
        <v>8</v>
      </c>
      <c r="C96" s="11" t="s">
        <v>147</v>
      </c>
      <c r="D96" s="12" t="s">
        <v>10</v>
      </c>
      <c r="E96" s="13">
        <v>8000</v>
      </c>
      <c r="F96" s="14" t="s">
        <v>56</v>
      </c>
      <c r="G96" s="15" t="s">
        <v>80</v>
      </c>
      <c r="H96" s="28"/>
    </row>
    <row r="97" spans="1:8" ht="38.25" customHeight="1" x14ac:dyDescent="0.25">
      <c r="A97" s="11">
        <f t="shared" si="1"/>
        <v>88</v>
      </c>
      <c r="B97" s="11" t="s">
        <v>8</v>
      </c>
      <c r="C97" s="11" t="s">
        <v>148</v>
      </c>
      <c r="D97" s="12" t="s">
        <v>19</v>
      </c>
      <c r="E97" s="13">
        <v>6500</v>
      </c>
      <c r="F97" s="14" t="s">
        <v>56</v>
      </c>
      <c r="G97" s="15" t="s">
        <v>80</v>
      </c>
      <c r="H97" s="28"/>
    </row>
    <row r="98" spans="1:8" ht="38.25" customHeight="1" x14ac:dyDescent="0.25">
      <c r="A98" s="11">
        <f t="shared" si="1"/>
        <v>89</v>
      </c>
      <c r="B98" s="11" t="s">
        <v>8</v>
      </c>
      <c r="C98" s="11" t="s">
        <v>149</v>
      </c>
      <c r="D98" s="12" t="s">
        <v>74</v>
      </c>
      <c r="E98" s="13">
        <v>6500</v>
      </c>
      <c r="F98" s="14" t="s">
        <v>77</v>
      </c>
      <c r="G98" s="15" t="s">
        <v>80</v>
      </c>
      <c r="H98" s="28"/>
    </row>
    <row r="99" spans="1:8" ht="38.25" customHeight="1" x14ac:dyDescent="0.25">
      <c r="A99" s="11">
        <f t="shared" si="1"/>
        <v>90</v>
      </c>
      <c r="B99" s="11" t="s">
        <v>8</v>
      </c>
      <c r="C99" s="11" t="s">
        <v>150</v>
      </c>
      <c r="D99" s="12" t="s">
        <v>27</v>
      </c>
      <c r="E99" s="16">
        <v>10000</v>
      </c>
      <c r="F99" s="14" t="s">
        <v>11</v>
      </c>
      <c r="G99" s="15" t="s">
        <v>151</v>
      </c>
      <c r="H99" s="28"/>
    </row>
    <row r="100" spans="1:8" ht="38.25" customHeight="1" x14ac:dyDescent="0.25">
      <c r="A100" s="11">
        <f t="shared" si="1"/>
        <v>91</v>
      </c>
      <c r="B100" s="11" t="s">
        <v>8</v>
      </c>
      <c r="C100" s="10" t="s">
        <v>152</v>
      </c>
      <c r="D100" s="12" t="s">
        <v>110</v>
      </c>
      <c r="E100" s="16">
        <v>7000</v>
      </c>
      <c r="F100" s="14" t="s">
        <v>11</v>
      </c>
      <c r="G100" s="15" t="s">
        <v>151</v>
      </c>
      <c r="H100" s="28"/>
    </row>
    <row r="101" spans="1:8" ht="38.25" customHeight="1" x14ac:dyDescent="0.25">
      <c r="A101" s="11">
        <f t="shared" si="1"/>
        <v>92</v>
      </c>
      <c r="B101" s="11" t="s">
        <v>8</v>
      </c>
      <c r="C101" s="11" t="s">
        <v>153</v>
      </c>
      <c r="D101" s="12" t="s">
        <v>19</v>
      </c>
      <c r="E101" s="16">
        <v>8000</v>
      </c>
      <c r="F101" s="14" t="s">
        <v>11</v>
      </c>
      <c r="G101" s="15" t="s">
        <v>151</v>
      </c>
      <c r="H101" s="28"/>
    </row>
    <row r="102" spans="1:8" ht="38.25" customHeight="1" x14ac:dyDescent="0.25">
      <c r="A102" s="11">
        <f t="shared" si="1"/>
        <v>93</v>
      </c>
      <c r="B102" s="11" t="s">
        <v>8</v>
      </c>
      <c r="C102" s="11" t="s">
        <v>154</v>
      </c>
      <c r="D102" s="12" t="s">
        <v>10</v>
      </c>
      <c r="E102" s="16">
        <v>7000</v>
      </c>
      <c r="F102" s="14" t="s">
        <v>11</v>
      </c>
      <c r="G102" s="15" t="s">
        <v>155</v>
      </c>
      <c r="H102" s="28"/>
    </row>
    <row r="103" spans="1:8" ht="38.25" customHeight="1" x14ac:dyDescent="0.25">
      <c r="A103" s="11">
        <f t="shared" si="1"/>
        <v>94</v>
      </c>
      <c r="B103" s="11" t="s">
        <v>8</v>
      </c>
      <c r="C103" s="11" t="s">
        <v>156</v>
      </c>
      <c r="D103" s="12" t="s">
        <v>25</v>
      </c>
      <c r="E103" s="16">
        <v>10000</v>
      </c>
      <c r="F103" s="14" t="s">
        <v>11</v>
      </c>
      <c r="G103" s="15" t="s">
        <v>155</v>
      </c>
      <c r="H103" s="28"/>
    </row>
    <row r="104" spans="1:8" ht="38.25" customHeight="1" x14ac:dyDescent="0.25">
      <c r="A104" s="11">
        <f t="shared" si="1"/>
        <v>95</v>
      </c>
      <c r="B104" s="11" t="s">
        <v>8</v>
      </c>
      <c r="C104" s="11" t="s">
        <v>157</v>
      </c>
      <c r="D104" s="12" t="s">
        <v>55</v>
      </c>
      <c r="E104" s="16">
        <v>9000</v>
      </c>
      <c r="F104" s="14" t="s">
        <v>11</v>
      </c>
      <c r="G104" s="15" t="s">
        <v>155</v>
      </c>
      <c r="H104" s="28"/>
    </row>
    <row r="105" spans="1:8" ht="38.25" customHeight="1" x14ac:dyDescent="0.25">
      <c r="A105" s="11">
        <f t="shared" si="1"/>
        <v>96</v>
      </c>
      <c r="B105" s="11" t="s">
        <v>8</v>
      </c>
      <c r="C105" s="11" t="s">
        <v>158</v>
      </c>
      <c r="D105" s="12" t="s">
        <v>10</v>
      </c>
      <c r="E105" s="16">
        <v>7000</v>
      </c>
      <c r="F105" s="14" t="s">
        <v>11</v>
      </c>
      <c r="G105" s="15" t="s">
        <v>155</v>
      </c>
      <c r="H105" s="28"/>
    </row>
    <row r="106" spans="1:8" ht="38.25" customHeight="1" x14ac:dyDescent="0.25">
      <c r="A106" s="11">
        <f t="shared" si="1"/>
        <v>97</v>
      </c>
      <c r="B106" s="11" t="s">
        <v>8</v>
      </c>
      <c r="C106" s="11" t="s">
        <v>159</v>
      </c>
      <c r="D106" s="12" t="s">
        <v>160</v>
      </c>
      <c r="E106" s="16">
        <v>10000</v>
      </c>
      <c r="F106" s="14" t="s">
        <v>11</v>
      </c>
      <c r="G106" s="15" t="s">
        <v>155</v>
      </c>
      <c r="H106" s="28"/>
    </row>
    <row r="107" spans="1:8" ht="38.25" customHeight="1" x14ac:dyDescent="0.25">
      <c r="A107" s="11">
        <f t="shared" si="1"/>
        <v>98</v>
      </c>
      <c r="B107" s="11" t="s">
        <v>8</v>
      </c>
      <c r="C107" s="11" t="s">
        <v>161</v>
      </c>
      <c r="D107" s="12" t="s">
        <v>23</v>
      </c>
      <c r="E107" s="16">
        <v>7000</v>
      </c>
      <c r="F107" s="14" t="s">
        <v>11</v>
      </c>
      <c r="G107" s="15" t="s">
        <v>155</v>
      </c>
      <c r="H107" s="28"/>
    </row>
    <row r="108" spans="1:8" ht="38.25" customHeight="1" x14ac:dyDescent="0.25">
      <c r="A108" s="11">
        <f t="shared" si="1"/>
        <v>99</v>
      </c>
      <c r="B108" s="11" t="s">
        <v>8</v>
      </c>
      <c r="C108" s="11" t="s">
        <v>162</v>
      </c>
      <c r="D108" s="12" t="s">
        <v>10</v>
      </c>
      <c r="E108" s="16">
        <v>6500</v>
      </c>
      <c r="F108" s="14" t="s">
        <v>11</v>
      </c>
      <c r="G108" s="15" t="s">
        <v>155</v>
      </c>
      <c r="H108" s="28"/>
    </row>
    <row r="109" spans="1:8" ht="38.25" customHeight="1" x14ac:dyDescent="0.25">
      <c r="A109" s="11">
        <f t="shared" si="1"/>
        <v>100</v>
      </c>
      <c r="B109" s="11" t="s">
        <v>8</v>
      </c>
      <c r="C109" s="11" t="s">
        <v>163</v>
      </c>
      <c r="D109" s="12" t="s">
        <v>19</v>
      </c>
      <c r="E109" s="16">
        <v>7000</v>
      </c>
      <c r="F109" s="14" t="s">
        <v>11</v>
      </c>
      <c r="G109" s="15" t="s">
        <v>164</v>
      </c>
      <c r="H109" s="28"/>
    </row>
    <row r="110" spans="1:8" ht="38.25" customHeight="1" x14ac:dyDescent="0.25">
      <c r="A110" s="11">
        <f t="shared" si="1"/>
        <v>101</v>
      </c>
      <c r="B110" s="11" t="s">
        <v>8</v>
      </c>
      <c r="C110" s="11" t="s">
        <v>165</v>
      </c>
      <c r="D110" s="12" t="s">
        <v>10</v>
      </c>
      <c r="E110" s="13">
        <v>7000</v>
      </c>
      <c r="F110" s="14" t="s">
        <v>11</v>
      </c>
      <c r="G110" s="15" t="s">
        <v>164</v>
      </c>
      <c r="H110" s="28"/>
    </row>
    <row r="111" spans="1:8" ht="38.25" customHeight="1" x14ac:dyDescent="0.25">
      <c r="A111" s="11">
        <f t="shared" si="1"/>
        <v>102</v>
      </c>
      <c r="B111" s="11" t="s">
        <v>8</v>
      </c>
      <c r="C111" s="11" t="s">
        <v>166</v>
      </c>
      <c r="D111" s="12" t="s">
        <v>19</v>
      </c>
      <c r="E111" s="13">
        <v>7000</v>
      </c>
      <c r="F111" s="14" t="s">
        <v>11</v>
      </c>
      <c r="G111" s="15" t="s">
        <v>164</v>
      </c>
      <c r="H111" s="28"/>
    </row>
    <row r="112" spans="1:8" ht="38.25" customHeight="1" x14ac:dyDescent="0.25">
      <c r="A112" s="11">
        <f t="shared" si="1"/>
        <v>103</v>
      </c>
      <c r="B112" s="11" t="s">
        <v>8</v>
      </c>
      <c r="C112" s="11" t="s">
        <v>167</v>
      </c>
      <c r="D112" s="12" t="s">
        <v>10</v>
      </c>
      <c r="E112" s="13">
        <v>7000</v>
      </c>
      <c r="F112" s="14" t="s">
        <v>11</v>
      </c>
      <c r="G112" s="15" t="s">
        <v>164</v>
      </c>
      <c r="H112" s="28"/>
    </row>
    <row r="113" spans="1:8" ht="38.25" customHeight="1" x14ac:dyDescent="0.25">
      <c r="A113" s="11">
        <f t="shared" si="1"/>
        <v>104</v>
      </c>
      <c r="B113" s="11" t="s">
        <v>8</v>
      </c>
      <c r="C113" s="11" t="s">
        <v>168</v>
      </c>
      <c r="D113" s="12" t="s">
        <v>10</v>
      </c>
      <c r="E113" s="16">
        <v>6500</v>
      </c>
      <c r="F113" s="14" t="s">
        <v>11</v>
      </c>
      <c r="G113" s="15" t="s">
        <v>169</v>
      </c>
      <c r="H113" s="28"/>
    </row>
    <row r="114" spans="1:8" ht="38.25" customHeight="1" x14ac:dyDescent="0.25">
      <c r="A114" s="11">
        <f t="shared" si="1"/>
        <v>105</v>
      </c>
      <c r="B114" s="11" t="s">
        <v>8</v>
      </c>
      <c r="C114" s="11" t="s">
        <v>170</v>
      </c>
      <c r="D114" s="12" t="s">
        <v>19</v>
      </c>
      <c r="E114" s="16">
        <v>7000</v>
      </c>
      <c r="F114" s="14" t="s">
        <v>11</v>
      </c>
      <c r="G114" s="15" t="s">
        <v>169</v>
      </c>
      <c r="H114" s="28"/>
    </row>
    <row r="115" spans="1:8" ht="38.25" customHeight="1" x14ac:dyDescent="0.25">
      <c r="A115" s="11">
        <f t="shared" si="1"/>
        <v>106</v>
      </c>
      <c r="B115" s="11" t="s">
        <v>8</v>
      </c>
      <c r="C115" s="11" t="s">
        <v>171</v>
      </c>
      <c r="D115" s="12" t="s">
        <v>65</v>
      </c>
      <c r="E115" s="16">
        <v>9000</v>
      </c>
      <c r="F115" s="14" t="s">
        <v>11</v>
      </c>
      <c r="G115" s="15" t="s">
        <v>169</v>
      </c>
      <c r="H115" s="28"/>
    </row>
    <row r="116" spans="1:8" ht="38.25" customHeight="1" x14ac:dyDescent="0.25">
      <c r="A116" s="11">
        <f t="shared" si="1"/>
        <v>107</v>
      </c>
      <c r="B116" s="11" t="s">
        <v>8</v>
      </c>
      <c r="C116" s="11" t="s">
        <v>172</v>
      </c>
      <c r="D116" s="12" t="s">
        <v>25</v>
      </c>
      <c r="E116" s="16">
        <v>9000</v>
      </c>
      <c r="F116" s="14" t="s">
        <v>11</v>
      </c>
      <c r="G116" s="15" t="s">
        <v>169</v>
      </c>
      <c r="H116" s="28"/>
    </row>
    <row r="117" spans="1:8" ht="38.25" customHeight="1" x14ac:dyDescent="0.25">
      <c r="A117" s="11">
        <f t="shared" si="1"/>
        <v>108</v>
      </c>
      <c r="B117" s="11" t="s">
        <v>8</v>
      </c>
      <c r="C117" s="11" t="s">
        <v>173</v>
      </c>
      <c r="D117" s="12" t="s">
        <v>19</v>
      </c>
      <c r="E117" s="16">
        <v>7000</v>
      </c>
      <c r="F117" s="14" t="s">
        <v>11</v>
      </c>
      <c r="G117" s="15" t="s">
        <v>169</v>
      </c>
      <c r="H117" s="28"/>
    </row>
    <row r="118" spans="1:8" ht="38.25" customHeight="1" x14ac:dyDescent="0.25">
      <c r="A118" s="11">
        <f t="shared" si="1"/>
        <v>109</v>
      </c>
      <c r="B118" s="11" t="s">
        <v>8</v>
      </c>
      <c r="C118" s="11" t="s">
        <v>174</v>
      </c>
      <c r="D118" s="12" t="s">
        <v>19</v>
      </c>
      <c r="E118" s="13">
        <v>8000</v>
      </c>
      <c r="F118" s="14" t="s">
        <v>11</v>
      </c>
      <c r="G118" s="15" t="s">
        <v>169</v>
      </c>
      <c r="H118" s="28"/>
    </row>
    <row r="119" spans="1:8" ht="38.25" customHeight="1" x14ac:dyDescent="0.25">
      <c r="A119" s="11">
        <f t="shared" si="1"/>
        <v>110</v>
      </c>
      <c r="B119" s="11" t="s">
        <v>8</v>
      </c>
      <c r="C119" s="19" t="s">
        <v>175</v>
      </c>
      <c r="D119" s="12" t="s">
        <v>10</v>
      </c>
      <c r="E119" s="13">
        <v>7000</v>
      </c>
      <c r="F119" s="14" t="s">
        <v>11</v>
      </c>
      <c r="G119" s="15" t="s">
        <v>169</v>
      </c>
      <c r="H119" s="28"/>
    </row>
    <row r="120" spans="1:8" ht="38.25" customHeight="1" x14ac:dyDescent="0.25">
      <c r="A120" s="11">
        <f t="shared" si="1"/>
        <v>111</v>
      </c>
      <c r="B120" s="11" t="s">
        <v>8</v>
      </c>
      <c r="C120" s="11" t="s">
        <v>176</v>
      </c>
      <c r="D120" s="12" t="s">
        <v>25</v>
      </c>
      <c r="E120" s="13">
        <v>10000</v>
      </c>
      <c r="F120" s="14" t="s">
        <v>11</v>
      </c>
      <c r="G120" s="15" t="s">
        <v>177</v>
      </c>
      <c r="H120" s="28"/>
    </row>
    <row r="121" spans="1:8" ht="38.25" customHeight="1" x14ac:dyDescent="0.25">
      <c r="A121" s="11">
        <f t="shared" si="1"/>
        <v>112</v>
      </c>
      <c r="B121" s="11" t="s">
        <v>8</v>
      </c>
      <c r="C121" s="11" t="s">
        <v>178</v>
      </c>
      <c r="D121" s="12" t="s">
        <v>19</v>
      </c>
      <c r="E121" s="16">
        <v>7000</v>
      </c>
      <c r="F121" s="14" t="s">
        <v>11</v>
      </c>
      <c r="G121" s="15" t="s">
        <v>177</v>
      </c>
      <c r="H121" s="28"/>
    </row>
    <row r="122" spans="1:8" ht="38.25" customHeight="1" x14ac:dyDescent="0.25">
      <c r="A122" s="11">
        <f t="shared" si="1"/>
        <v>113</v>
      </c>
      <c r="B122" s="11" t="s">
        <v>8</v>
      </c>
      <c r="C122" s="11" t="s">
        <v>179</v>
      </c>
      <c r="D122" s="12" t="s">
        <v>21</v>
      </c>
      <c r="E122" s="16">
        <v>10000</v>
      </c>
      <c r="F122" s="14" t="s">
        <v>11</v>
      </c>
      <c r="G122" s="15" t="s">
        <v>177</v>
      </c>
      <c r="H122" s="28"/>
    </row>
    <row r="123" spans="1:8" ht="38.25" customHeight="1" x14ac:dyDescent="0.25">
      <c r="A123" s="11">
        <f t="shared" si="1"/>
        <v>114</v>
      </c>
      <c r="B123" s="11" t="s">
        <v>8</v>
      </c>
      <c r="C123" s="11" t="s">
        <v>180</v>
      </c>
      <c r="D123" s="12" t="s">
        <v>181</v>
      </c>
      <c r="E123" s="13">
        <v>10000</v>
      </c>
      <c r="F123" s="14" t="s">
        <v>11</v>
      </c>
      <c r="G123" s="15" t="s">
        <v>182</v>
      </c>
      <c r="H123" s="28"/>
    </row>
    <row r="124" spans="1:8" ht="38.25" customHeight="1" x14ac:dyDescent="0.25">
      <c r="A124" s="11">
        <f t="shared" si="1"/>
        <v>115</v>
      </c>
      <c r="B124" s="11" t="s">
        <v>8</v>
      </c>
      <c r="C124" s="11" t="s">
        <v>183</v>
      </c>
      <c r="D124" s="12" t="s">
        <v>184</v>
      </c>
      <c r="E124" s="16">
        <v>10000</v>
      </c>
      <c r="F124" s="14" t="s">
        <v>11</v>
      </c>
      <c r="G124" s="15" t="s">
        <v>182</v>
      </c>
      <c r="H124" s="28"/>
    </row>
    <row r="125" spans="1:8" ht="38.25" customHeight="1" x14ac:dyDescent="0.25">
      <c r="A125" s="11">
        <f t="shared" si="1"/>
        <v>116</v>
      </c>
      <c r="B125" s="11" t="s">
        <v>8</v>
      </c>
      <c r="C125" s="11" t="s">
        <v>185</v>
      </c>
      <c r="D125" s="12" t="s">
        <v>186</v>
      </c>
      <c r="E125" s="13">
        <v>7000</v>
      </c>
      <c r="F125" s="14" t="s">
        <v>11</v>
      </c>
      <c r="G125" s="15" t="s">
        <v>182</v>
      </c>
      <c r="H125" s="28"/>
    </row>
    <row r="126" spans="1:8" ht="38.25" customHeight="1" x14ac:dyDescent="0.25">
      <c r="A126" s="11">
        <f t="shared" si="1"/>
        <v>117</v>
      </c>
      <c r="B126" s="11" t="s">
        <v>8</v>
      </c>
      <c r="C126" s="11" t="s">
        <v>187</v>
      </c>
      <c r="D126" s="12" t="s">
        <v>74</v>
      </c>
      <c r="E126" s="17">
        <v>6500</v>
      </c>
      <c r="F126" s="14" t="s">
        <v>11</v>
      </c>
      <c r="G126" s="15" t="s">
        <v>182</v>
      </c>
      <c r="H126" s="28"/>
    </row>
    <row r="127" spans="1:8" ht="38.25" customHeight="1" x14ac:dyDescent="0.25">
      <c r="A127" s="11">
        <f t="shared" si="1"/>
        <v>118</v>
      </c>
      <c r="B127" s="11" t="s">
        <v>8</v>
      </c>
      <c r="C127" s="11" t="s">
        <v>188</v>
      </c>
      <c r="D127" s="12" t="s">
        <v>25</v>
      </c>
      <c r="E127" s="16">
        <v>9000</v>
      </c>
      <c r="F127" s="14" t="s">
        <v>11</v>
      </c>
      <c r="G127" s="15" t="s">
        <v>182</v>
      </c>
      <c r="H127" s="28"/>
    </row>
    <row r="128" spans="1:8" ht="38.25" customHeight="1" x14ac:dyDescent="0.25">
      <c r="A128" s="11">
        <f t="shared" si="1"/>
        <v>119</v>
      </c>
      <c r="B128" s="11" t="s">
        <v>8</v>
      </c>
      <c r="C128" s="11" t="s">
        <v>189</v>
      </c>
      <c r="D128" s="12" t="s">
        <v>17</v>
      </c>
      <c r="E128" s="13">
        <v>10000</v>
      </c>
      <c r="F128" s="14" t="s">
        <v>11</v>
      </c>
      <c r="G128" s="15" t="s">
        <v>182</v>
      </c>
      <c r="H128" s="28"/>
    </row>
    <row r="129" spans="1:8" ht="38.25" customHeight="1" x14ac:dyDescent="0.25">
      <c r="A129" s="11">
        <f t="shared" si="1"/>
        <v>120</v>
      </c>
      <c r="B129" s="11" t="s">
        <v>8</v>
      </c>
      <c r="C129" s="11" t="s">
        <v>190</v>
      </c>
      <c r="D129" s="12" t="s">
        <v>90</v>
      </c>
      <c r="E129" s="16">
        <v>9000</v>
      </c>
      <c r="F129" s="14" t="s">
        <v>11</v>
      </c>
      <c r="G129" s="15" t="s">
        <v>182</v>
      </c>
      <c r="H129" s="28"/>
    </row>
    <row r="130" spans="1:8" ht="38.25" customHeight="1" x14ac:dyDescent="0.25">
      <c r="A130" s="11">
        <f t="shared" si="1"/>
        <v>121</v>
      </c>
      <c r="B130" s="11" t="s">
        <v>8</v>
      </c>
      <c r="C130" s="11" t="s">
        <v>191</v>
      </c>
      <c r="D130" s="12" t="s">
        <v>192</v>
      </c>
      <c r="E130" s="17">
        <v>9000</v>
      </c>
      <c r="F130" s="14" t="s">
        <v>11</v>
      </c>
      <c r="G130" s="15" t="s">
        <v>182</v>
      </c>
      <c r="H130" s="28"/>
    </row>
    <row r="131" spans="1:8" ht="38.25" customHeight="1" x14ac:dyDescent="0.25">
      <c r="A131" s="11">
        <f t="shared" si="1"/>
        <v>122</v>
      </c>
      <c r="B131" s="11" t="s">
        <v>8</v>
      </c>
      <c r="C131" s="10" t="s">
        <v>193</v>
      </c>
      <c r="D131" s="12" t="s">
        <v>184</v>
      </c>
      <c r="E131" s="17">
        <v>10000</v>
      </c>
      <c r="F131" s="14" t="s">
        <v>194</v>
      </c>
      <c r="G131" s="15" t="s">
        <v>182</v>
      </c>
      <c r="H131" s="28"/>
    </row>
    <row r="132" spans="1:8" ht="38.25" customHeight="1" x14ac:dyDescent="0.25">
      <c r="A132" s="11">
        <f t="shared" si="1"/>
        <v>123</v>
      </c>
      <c r="B132" s="11" t="s">
        <v>8</v>
      </c>
      <c r="C132" s="10" t="s">
        <v>195</v>
      </c>
      <c r="D132" s="12" t="s">
        <v>74</v>
      </c>
      <c r="E132" s="17">
        <v>6500</v>
      </c>
      <c r="F132" s="14" t="s">
        <v>85</v>
      </c>
      <c r="G132" s="15" t="s">
        <v>182</v>
      </c>
      <c r="H132" s="28"/>
    </row>
    <row r="133" spans="1:8" ht="38.25" customHeight="1" x14ac:dyDescent="0.25">
      <c r="A133" s="11">
        <f t="shared" si="1"/>
        <v>124</v>
      </c>
      <c r="B133" s="11" t="s">
        <v>8</v>
      </c>
      <c r="C133" s="11" t="s">
        <v>196</v>
      </c>
      <c r="D133" s="12" t="s">
        <v>121</v>
      </c>
      <c r="E133" s="13">
        <v>8000</v>
      </c>
      <c r="F133" s="14" t="s">
        <v>11</v>
      </c>
      <c r="G133" s="15" t="s">
        <v>182</v>
      </c>
      <c r="H133" s="28">
        <v>1980</v>
      </c>
    </row>
    <row r="134" spans="1:8" ht="38.25" customHeight="1" x14ac:dyDescent="0.25">
      <c r="A134" s="11">
        <f t="shared" si="1"/>
        <v>125</v>
      </c>
      <c r="B134" s="11" t="s">
        <v>8</v>
      </c>
      <c r="C134" s="11" t="s">
        <v>197</v>
      </c>
      <c r="D134" s="12" t="s">
        <v>198</v>
      </c>
      <c r="E134" s="16">
        <v>10000</v>
      </c>
      <c r="F134" s="14" t="s">
        <v>11</v>
      </c>
      <c r="G134" s="15" t="s">
        <v>182</v>
      </c>
      <c r="H134" s="28"/>
    </row>
    <row r="135" spans="1:8" ht="38.25" customHeight="1" x14ac:dyDescent="0.25">
      <c r="A135" s="11">
        <f t="shared" si="1"/>
        <v>126</v>
      </c>
      <c r="B135" s="11" t="s">
        <v>8</v>
      </c>
      <c r="C135" s="11" t="s">
        <v>199</v>
      </c>
      <c r="D135" s="12" t="s">
        <v>200</v>
      </c>
      <c r="E135" s="17">
        <v>26400</v>
      </c>
      <c r="F135" s="14" t="s">
        <v>201</v>
      </c>
      <c r="G135" s="15" t="s">
        <v>182</v>
      </c>
      <c r="H135" s="28">
        <v>8042.54</v>
      </c>
    </row>
    <row r="136" spans="1:8" ht="38.25" customHeight="1" x14ac:dyDescent="0.25">
      <c r="A136" s="11">
        <f t="shared" si="1"/>
        <v>127</v>
      </c>
      <c r="B136" s="11" t="s">
        <v>8</v>
      </c>
      <c r="C136" s="11" t="s">
        <v>202</v>
      </c>
      <c r="D136" s="12" t="s">
        <v>203</v>
      </c>
      <c r="E136" s="16">
        <v>12000</v>
      </c>
      <c r="F136" s="14" t="s">
        <v>204</v>
      </c>
      <c r="G136" s="15" t="s">
        <v>182</v>
      </c>
      <c r="H136" s="28"/>
    </row>
    <row r="137" spans="1:8" ht="38.25" customHeight="1" x14ac:dyDescent="0.25">
      <c r="A137" s="11">
        <f t="shared" si="1"/>
        <v>128</v>
      </c>
      <c r="B137" s="11" t="s">
        <v>8</v>
      </c>
      <c r="C137" s="10" t="s">
        <v>205</v>
      </c>
      <c r="D137" s="12" t="s">
        <v>10</v>
      </c>
      <c r="E137" s="17">
        <v>8000</v>
      </c>
      <c r="F137" s="14" t="s">
        <v>138</v>
      </c>
      <c r="G137" s="15" t="s">
        <v>182</v>
      </c>
      <c r="H137" s="28"/>
    </row>
    <row r="138" spans="1:8" ht="38.25" customHeight="1" x14ac:dyDescent="0.25">
      <c r="A138" s="11">
        <f t="shared" si="1"/>
        <v>129</v>
      </c>
      <c r="B138" s="11" t="s">
        <v>8</v>
      </c>
      <c r="C138" s="11" t="s">
        <v>206</v>
      </c>
      <c r="D138" s="12" t="s">
        <v>25</v>
      </c>
      <c r="E138" s="16">
        <v>10000</v>
      </c>
      <c r="F138" s="14" t="s">
        <v>11</v>
      </c>
      <c r="G138" s="15" t="s">
        <v>182</v>
      </c>
      <c r="H138" s="28"/>
    </row>
    <row r="139" spans="1:8" ht="38.25" customHeight="1" x14ac:dyDescent="0.25">
      <c r="A139" s="11">
        <f t="shared" si="1"/>
        <v>130</v>
      </c>
      <c r="B139" s="11" t="s">
        <v>8</v>
      </c>
      <c r="C139" s="11" t="s">
        <v>207</v>
      </c>
      <c r="D139" s="12" t="s">
        <v>55</v>
      </c>
      <c r="E139" s="16">
        <v>10000</v>
      </c>
      <c r="F139" s="14" t="s">
        <v>11</v>
      </c>
      <c r="G139" s="15" t="s">
        <v>182</v>
      </c>
      <c r="H139" s="28"/>
    </row>
    <row r="140" spans="1:8" ht="38.25" customHeight="1" x14ac:dyDescent="0.25">
      <c r="A140" s="11">
        <f t="shared" ref="A140:A195" si="2">A139+1</f>
        <v>131</v>
      </c>
      <c r="B140" s="11" t="s">
        <v>8</v>
      </c>
      <c r="C140" s="11" t="s">
        <v>208</v>
      </c>
      <c r="D140" s="12" t="s">
        <v>74</v>
      </c>
      <c r="E140" s="17">
        <v>8000</v>
      </c>
      <c r="F140" s="14" t="s">
        <v>11</v>
      </c>
      <c r="G140" s="15" t="s">
        <v>182</v>
      </c>
      <c r="H140" s="28"/>
    </row>
    <row r="141" spans="1:8" ht="38.25" customHeight="1" x14ac:dyDescent="0.25">
      <c r="A141" s="11">
        <f t="shared" si="2"/>
        <v>132</v>
      </c>
      <c r="B141" s="11" t="s">
        <v>8</v>
      </c>
      <c r="C141" s="11" t="s">
        <v>209</v>
      </c>
      <c r="D141" s="12" t="s">
        <v>38</v>
      </c>
      <c r="E141" s="16">
        <v>8000</v>
      </c>
      <c r="F141" s="14" t="s">
        <v>11</v>
      </c>
      <c r="G141" s="15" t="s">
        <v>182</v>
      </c>
      <c r="H141" s="28"/>
    </row>
    <row r="142" spans="1:8" ht="38.25" customHeight="1" x14ac:dyDescent="0.25">
      <c r="A142" s="11">
        <f t="shared" si="2"/>
        <v>133</v>
      </c>
      <c r="B142" s="11" t="s">
        <v>8</v>
      </c>
      <c r="C142" s="11" t="s">
        <v>210</v>
      </c>
      <c r="D142" s="12" t="s">
        <v>211</v>
      </c>
      <c r="E142" s="13">
        <v>10000</v>
      </c>
      <c r="F142" s="14" t="s">
        <v>11</v>
      </c>
      <c r="G142" s="15" t="s">
        <v>182</v>
      </c>
      <c r="H142" s="28"/>
    </row>
    <row r="143" spans="1:8" ht="38.25" customHeight="1" x14ac:dyDescent="0.25">
      <c r="A143" s="11">
        <f t="shared" si="2"/>
        <v>134</v>
      </c>
      <c r="B143" s="11" t="s">
        <v>8</v>
      </c>
      <c r="C143" s="11" t="s">
        <v>212</v>
      </c>
      <c r="D143" s="12" t="s">
        <v>213</v>
      </c>
      <c r="E143" s="17">
        <v>7000</v>
      </c>
      <c r="F143" s="14" t="s">
        <v>11</v>
      </c>
      <c r="G143" s="15" t="s">
        <v>182</v>
      </c>
      <c r="H143" s="28"/>
    </row>
    <row r="144" spans="1:8" ht="38.25" customHeight="1" x14ac:dyDescent="0.25">
      <c r="A144" s="11">
        <f t="shared" si="2"/>
        <v>135</v>
      </c>
      <c r="B144" s="11" t="s">
        <v>8</v>
      </c>
      <c r="C144" s="11" t="s">
        <v>214</v>
      </c>
      <c r="D144" s="12" t="s">
        <v>74</v>
      </c>
      <c r="E144" s="16">
        <v>13000</v>
      </c>
      <c r="F144" s="14" t="s">
        <v>11</v>
      </c>
      <c r="G144" s="15" t="s">
        <v>182</v>
      </c>
      <c r="H144" s="28"/>
    </row>
    <row r="145" spans="1:8" ht="38.25" customHeight="1" x14ac:dyDescent="0.25">
      <c r="A145" s="11">
        <f t="shared" si="2"/>
        <v>136</v>
      </c>
      <c r="B145" s="11" t="s">
        <v>8</v>
      </c>
      <c r="C145" s="9" t="s">
        <v>215</v>
      </c>
      <c r="D145" s="12" t="s">
        <v>216</v>
      </c>
      <c r="E145" s="17">
        <v>8000</v>
      </c>
      <c r="F145" s="14" t="s">
        <v>217</v>
      </c>
      <c r="G145" s="15" t="s">
        <v>182</v>
      </c>
      <c r="H145" s="28"/>
    </row>
    <row r="146" spans="1:8" ht="38.25" customHeight="1" x14ac:dyDescent="0.25">
      <c r="A146" s="11">
        <f t="shared" si="2"/>
        <v>137</v>
      </c>
      <c r="B146" s="11" t="s">
        <v>8</v>
      </c>
      <c r="C146" s="11" t="s">
        <v>218</v>
      </c>
      <c r="D146" s="12" t="s">
        <v>213</v>
      </c>
      <c r="E146" s="16">
        <v>9000</v>
      </c>
      <c r="F146" s="14" t="s">
        <v>11</v>
      </c>
      <c r="G146" s="15" t="s">
        <v>182</v>
      </c>
      <c r="H146" s="28"/>
    </row>
    <row r="147" spans="1:8" ht="38.25" customHeight="1" x14ac:dyDescent="0.25">
      <c r="A147" s="11">
        <f t="shared" si="2"/>
        <v>138</v>
      </c>
      <c r="B147" s="11" t="s">
        <v>8</v>
      </c>
      <c r="C147" s="10" t="s">
        <v>219</v>
      </c>
      <c r="D147" s="12" t="s">
        <v>186</v>
      </c>
      <c r="E147" s="16">
        <v>8000</v>
      </c>
      <c r="F147" s="14" t="s">
        <v>11</v>
      </c>
      <c r="G147" s="15" t="s">
        <v>182</v>
      </c>
      <c r="H147" s="28"/>
    </row>
    <row r="148" spans="1:8" ht="38.25" customHeight="1" x14ac:dyDescent="0.25">
      <c r="A148" s="11">
        <f t="shared" si="2"/>
        <v>139</v>
      </c>
      <c r="B148" s="11" t="s">
        <v>8</v>
      </c>
      <c r="C148" s="11" t="s">
        <v>220</v>
      </c>
      <c r="D148" s="12" t="s">
        <v>221</v>
      </c>
      <c r="E148" s="13">
        <v>10000</v>
      </c>
      <c r="F148" s="14" t="s">
        <v>11</v>
      </c>
      <c r="G148" s="15" t="s">
        <v>182</v>
      </c>
      <c r="H148" s="28"/>
    </row>
    <row r="149" spans="1:8" ht="38.25" customHeight="1" x14ac:dyDescent="0.25">
      <c r="A149" s="11">
        <f t="shared" si="2"/>
        <v>140</v>
      </c>
      <c r="B149" s="11" t="s">
        <v>8</v>
      </c>
      <c r="C149" s="11" t="s">
        <v>222</v>
      </c>
      <c r="D149" s="12" t="s">
        <v>17</v>
      </c>
      <c r="E149" s="13">
        <v>10000</v>
      </c>
      <c r="F149" s="14" t="s">
        <v>11</v>
      </c>
      <c r="G149" s="15" t="s">
        <v>182</v>
      </c>
      <c r="H149" s="28"/>
    </row>
    <row r="150" spans="1:8" ht="38.25" customHeight="1" x14ac:dyDescent="0.25">
      <c r="A150" s="11">
        <f t="shared" si="2"/>
        <v>141</v>
      </c>
      <c r="B150" s="11" t="s">
        <v>8</v>
      </c>
      <c r="C150" s="10" t="s">
        <v>223</v>
      </c>
      <c r="D150" s="12" t="s">
        <v>19</v>
      </c>
      <c r="E150" s="16">
        <v>8000</v>
      </c>
      <c r="F150" s="14" t="s">
        <v>11</v>
      </c>
      <c r="G150" s="15" t="s">
        <v>182</v>
      </c>
      <c r="H150" s="28"/>
    </row>
    <row r="151" spans="1:8" ht="38.25" customHeight="1" x14ac:dyDescent="0.25">
      <c r="A151" s="11">
        <f t="shared" si="2"/>
        <v>142</v>
      </c>
      <c r="B151" s="11" t="s">
        <v>8</v>
      </c>
      <c r="C151" s="11" t="s">
        <v>224</v>
      </c>
      <c r="D151" s="12" t="s">
        <v>225</v>
      </c>
      <c r="E151" s="16">
        <v>7000</v>
      </c>
      <c r="F151" s="14" t="s">
        <v>11</v>
      </c>
      <c r="G151" s="15" t="s">
        <v>182</v>
      </c>
      <c r="H151" s="28"/>
    </row>
    <row r="152" spans="1:8" ht="38.25" customHeight="1" x14ac:dyDescent="0.25">
      <c r="A152" s="11">
        <f t="shared" si="2"/>
        <v>143</v>
      </c>
      <c r="B152" s="11" t="s">
        <v>8</v>
      </c>
      <c r="C152" s="11" t="s">
        <v>226</v>
      </c>
      <c r="D152" s="12" t="s">
        <v>27</v>
      </c>
      <c r="E152" s="16">
        <v>10000</v>
      </c>
      <c r="F152" s="14" t="s">
        <v>11</v>
      </c>
      <c r="G152" s="15" t="s">
        <v>182</v>
      </c>
      <c r="H152" s="28"/>
    </row>
    <row r="153" spans="1:8" ht="38.25" customHeight="1" x14ac:dyDescent="0.25">
      <c r="A153" s="11">
        <f t="shared" si="2"/>
        <v>144</v>
      </c>
      <c r="B153" s="11" t="s">
        <v>8</v>
      </c>
      <c r="C153" s="11" t="s">
        <v>227</v>
      </c>
      <c r="D153" s="12" t="s">
        <v>221</v>
      </c>
      <c r="E153" s="16">
        <v>10000</v>
      </c>
      <c r="F153" s="14" t="s">
        <v>11</v>
      </c>
      <c r="G153" s="15" t="s">
        <v>182</v>
      </c>
      <c r="H153" s="28"/>
    </row>
    <row r="154" spans="1:8" ht="38.25" customHeight="1" x14ac:dyDescent="0.25">
      <c r="A154" s="11">
        <f t="shared" si="2"/>
        <v>145</v>
      </c>
      <c r="B154" s="11" t="s">
        <v>8</v>
      </c>
      <c r="C154" s="11" t="s">
        <v>228</v>
      </c>
      <c r="D154" s="12" t="s">
        <v>229</v>
      </c>
      <c r="E154" s="16">
        <v>8000</v>
      </c>
      <c r="F154" s="14" t="s">
        <v>11</v>
      </c>
      <c r="G154" s="15" t="s">
        <v>182</v>
      </c>
      <c r="H154" s="28"/>
    </row>
    <row r="155" spans="1:8" ht="38.25" customHeight="1" x14ac:dyDescent="0.25">
      <c r="A155" s="11">
        <f t="shared" si="2"/>
        <v>146</v>
      </c>
      <c r="B155" s="11" t="s">
        <v>8</v>
      </c>
      <c r="C155" s="11" t="s">
        <v>230</v>
      </c>
      <c r="D155" s="12" t="s">
        <v>213</v>
      </c>
      <c r="E155" s="16">
        <v>7000</v>
      </c>
      <c r="F155" s="14" t="s">
        <v>11</v>
      </c>
      <c r="G155" s="15" t="s">
        <v>182</v>
      </c>
      <c r="H155" s="28"/>
    </row>
    <row r="156" spans="1:8" ht="38.25" customHeight="1" x14ac:dyDescent="0.25">
      <c r="A156" s="11">
        <f t="shared" si="2"/>
        <v>147</v>
      </c>
      <c r="B156" s="11" t="s">
        <v>8</v>
      </c>
      <c r="C156" s="11" t="s">
        <v>231</v>
      </c>
      <c r="D156" s="12" t="s">
        <v>232</v>
      </c>
      <c r="E156" s="16">
        <v>12000</v>
      </c>
      <c r="F156" s="14" t="s">
        <v>11</v>
      </c>
      <c r="G156" s="15" t="s">
        <v>182</v>
      </c>
      <c r="H156" s="28"/>
    </row>
    <row r="157" spans="1:8" ht="38.25" customHeight="1" x14ac:dyDescent="0.25">
      <c r="A157" s="11">
        <f t="shared" si="2"/>
        <v>148</v>
      </c>
      <c r="B157" s="11" t="s">
        <v>8</v>
      </c>
      <c r="C157" s="11" t="s">
        <v>233</v>
      </c>
      <c r="D157" s="12" t="s">
        <v>27</v>
      </c>
      <c r="E157" s="16">
        <v>10000</v>
      </c>
      <c r="F157" s="14" t="s">
        <v>11</v>
      </c>
      <c r="G157" s="15" t="s">
        <v>182</v>
      </c>
      <c r="H157" s="28"/>
    </row>
    <row r="158" spans="1:8" ht="38.25" customHeight="1" x14ac:dyDescent="0.25">
      <c r="A158" s="11">
        <f t="shared" si="2"/>
        <v>149</v>
      </c>
      <c r="B158" s="11" t="s">
        <v>8</v>
      </c>
      <c r="C158" s="10" t="s">
        <v>234</v>
      </c>
      <c r="D158" s="12" t="s">
        <v>17</v>
      </c>
      <c r="E158" s="17">
        <v>10000</v>
      </c>
      <c r="F158" s="14" t="s">
        <v>138</v>
      </c>
      <c r="G158" s="15" t="s">
        <v>235</v>
      </c>
      <c r="H158" s="28"/>
    </row>
    <row r="159" spans="1:8" ht="38.25" customHeight="1" x14ac:dyDescent="0.25">
      <c r="A159" s="11">
        <f t="shared" si="2"/>
        <v>150</v>
      </c>
      <c r="B159" s="11" t="s">
        <v>8</v>
      </c>
      <c r="C159" s="11" t="s">
        <v>236</v>
      </c>
      <c r="D159" s="12" t="s">
        <v>25</v>
      </c>
      <c r="E159" s="17">
        <v>12500</v>
      </c>
      <c r="F159" s="14" t="s">
        <v>138</v>
      </c>
      <c r="G159" s="15" t="s">
        <v>235</v>
      </c>
      <c r="H159" s="28"/>
    </row>
    <row r="160" spans="1:8" ht="38.25" customHeight="1" x14ac:dyDescent="0.25">
      <c r="A160" s="11">
        <f t="shared" si="2"/>
        <v>151</v>
      </c>
      <c r="B160" s="11" t="s">
        <v>8</v>
      </c>
      <c r="C160" s="11" t="s">
        <v>237</v>
      </c>
      <c r="D160" s="12" t="s">
        <v>238</v>
      </c>
      <c r="E160" s="16">
        <v>8000</v>
      </c>
      <c r="F160" s="14" t="s">
        <v>11</v>
      </c>
      <c r="G160" s="15" t="s">
        <v>235</v>
      </c>
      <c r="H160" s="28"/>
    </row>
    <row r="161" spans="1:8" ht="38.25" customHeight="1" x14ac:dyDescent="0.25">
      <c r="A161" s="11">
        <f t="shared" si="2"/>
        <v>152</v>
      </c>
      <c r="B161" s="11" t="s">
        <v>8</v>
      </c>
      <c r="C161" s="11" t="s">
        <v>239</v>
      </c>
      <c r="D161" s="12" t="s">
        <v>10</v>
      </c>
      <c r="E161" s="13">
        <v>8000</v>
      </c>
      <c r="F161" s="14" t="s">
        <v>11</v>
      </c>
      <c r="G161" s="15" t="s">
        <v>235</v>
      </c>
      <c r="H161" s="28"/>
    </row>
    <row r="162" spans="1:8" ht="38.25" customHeight="1" x14ac:dyDescent="0.25">
      <c r="A162" s="11">
        <f t="shared" si="2"/>
        <v>153</v>
      </c>
      <c r="B162" s="11" t="s">
        <v>8</v>
      </c>
      <c r="C162" s="10" t="s">
        <v>240</v>
      </c>
      <c r="D162" s="12" t="s">
        <v>74</v>
      </c>
      <c r="E162" s="17">
        <v>5000</v>
      </c>
      <c r="F162" s="14" t="s">
        <v>194</v>
      </c>
      <c r="G162" s="15" t="s">
        <v>235</v>
      </c>
      <c r="H162" s="28"/>
    </row>
    <row r="163" spans="1:8" ht="38.25" customHeight="1" x14ac:dyDescent="0.25">
      <c r="A163" s="11">
        <f t="shared" si="2"/>
        <v>154</v>
      </c>
      <c r="B163" s="11" t="s">
        <v>8</v>
      </c>
      <c r="C163" s="11" t="s">
        <v>241</v>
      </c>
      <c r="D163" s="12" t="s">
        <v>186</v>
      </c>
      <c r="E163" s="16">
        <v>8000</v>
      </c>
      <c r="F163" s="14" t="s">
        <v>11</v>
      </c>
      <c r="G163" s="15" t="s">
        <v>235</v>
      </c>
      <c r="H163" s="28"/>
    </row>
    <row r="164" spans="1:8" ht="38.25" customHeight="1" x14ac:dyDescent="0.25">
      <c r="A164" s="11">
        <f t="shared" si="2"/>
        <v>155</v>
      </c>
      <c r="B164" s="11" t="s">
        <v>8</v>
      </c>
      <c r="C164" s="10" t="s">
        <v>242</v>
      </c>
      <c r="D164" s="12" t="s">
        <v>74</v>
      </c>
      <c r="E164" s="17">
        <v>6500</v>
      </c>
      <c r="F164" s="14" t="s">
        <v>85</v>
      </c>
      <c r="G164" s="15" t="s">
        <v>235</v>
      </c>
      <c r="H164" s="28"/>
    </row>
    <row r="165" spans="1:8" ht="38.25" customHeight="1" x14ac:dyDescent="0.25">
      <c r="A165" s="11">
        <f t="shared" si="2"/>
        <v>156</v>
      </c>
      <c r="B165" s="11" t="s">
        <v>8</v>
      </c>
      <c r="C165" s="11" t="s">
        <v>243</v>
      </c>
      <c r="D165" s="12" t="s">
        <v>74</v>
      </c>
      <c r="E165" s="13">
        <v>7000</v>
      </c>
      <c r="F165" s="14" t="s">
        <v>11</v>
      </c>
      <c r="G165" s="15" t="s">
        <v>235</v>
      </c>
      <c r="H165" s="28"/>
    </row>
    <row r="166" spans="1:8" ht="38.25" customHeight="1" x14ac:dyDescent="0.25">
      <c r="A166" s="11">
        <f t="shared" si="2"/>
        <v>157</v>
      </c>
      <c r="B166" s="11" t="s">
        <v>8</v>
      </c>
      <c r="C166" s="11" t="s">
        <v>244</v>
      </c>
      <c r="D166" s="12" t="s">
        <v>186</v>
      </c>
      <c r="E166" s="13">
        <v>8000</v>
      </c>
      <c r="F166" s="14" t="s">
        <v>11</v>
      </c>
      <c r="G166" s="15" t="s">
        <v>235</v>
      </c>
      <c r="H166" s="28"/>
    </row>
    <row r="167" spans="1:8" ht="38.25" customHeight="1" x14ac:dyDescent="0.25">
      <c r="A167" s="11">
        <f t="shared" si="2"/>
        <v>158</v>
      </c>
      <c r="B167" s="11" t="s">
        <v>8</v>
      </c>
      <c r="C167" s="11" t="s">
        <v>245</v>
      </c>
      <c r="D167" s="12" t="s">
        <v>246</v>
      </c>
      <c r="E167" s="13">
        <v>15000</v>
      </c>
      <c r="F167" s="14" t="s">
        <v>247</v>
      </c>
      <c r="G167" s="15" t="s">
        <v>235</v>
      </c>
      <c r="H167" s="28"/>
    </row>
    <row r="168" spans="1:8" ht="38.25" customHeight="1" x14ac:dyDescent="0.25">
      <c r="A168" s="11">
        <f t="shared" si="2"/>
        <v>159</v>
      </c>
      <c r="B168" s="11" t="s">
        <v>8</v>
      </c>
      <c r="C168" s="10" t="s">
        <v>248</v>
      </c>
      <c r="D168" s="12" t="s">
        <v>246</v>
      </c>
      <c r="E168" s="13">
        <v>15000</v>
      </c>
      <c r="F168" s="14" t="s">
        <v>249</v>
      </c>
      <c r="G168" s="15" t="s">
        <v>235</v>
      </c>
      <c r="H168" s="28"/>
    </row>
    <row r="169" spans="1:8" ht="38.25" customHeight="1" x14ac:dyDescent="0.25">
      <c r="A169" s="11">
        <f t="shared" si="2"/>
        <v>160</v>
      </c>
      <c r="B169" s="11" t="s">
        <v>8</v>
      </c>
      <c r="C169" s="10" t="s">
        <v>250</v>
      </c>
      <c r="D169" s="12" t="s">
        <v>251</v>
      </c>
      <c r="E169" s="13">
        <v>12500</v>
      </c>
      <c r="F169" s="14" t="s">
        <v>252</v>
      </c>
      <c r="G169" s="15" t="s">
        <v>235</v>
      </c>
      <c r="H169" s="28"/>
    </row>
    <row r="170" spans="1:8" ht="38.25" customHeight="1" x14ac:dyDescent="0.25">
      <c r="A170" s="11">
        <f t="shared" si="2"/>
        <v>161</v>
      </c>
      <c r="B170" s="11" t="s">
        <v>8</v>
      </c>
      <c r="C170" s="2" t="s">
        <v>253</v>
      </c>
      <c r="D170" s="20" t="s">
        <v>254</v>
      </c>
      <c r="E170" s="21">
        <v>10000</v>
      </c>
      <c r="F170" s="22" t="s">
        <v>255</v>
      </c>
      <c r="G170" s="15" t="s">
        <v>256</v>
      </c>
      <c r="H170" s="28"/>
    </row>
    <row r="171" spans="1:8" ht="38.25" customHeight="1" x14ac:dyDescent="0.25">
      <c r="A171" s="11">
        <f t="shared" si="2"/>
        <v>162</v>
      </c>
      <c r="B171" s="11" t="s">
        <v>8</v>
      </c>
      <c r="C171" s="2" t="s">
        <v>257</v>
      </c>
      <c r="D171" s="20" t="s">
        <v>258</v>
      </c>
      <c r="E171" s="21">
        <f>15826.25+6636.81</f>
        <v>22463.06</v>
      </c>
      <c r="F171" s="22" t="s">
        <v>259</v>
      </c>
      <c r="G171" s="22" t="s">
        <v>260</v>
      </c>
      <c r="H171" s="28"/>
    </row>
    <row r="172" spans="1:8" ht="38.25" customHeight="1" x14ac:dyDescent="0.25">
      <c r="A172" s="11">
        <f t="shared" si="2"/>
        <v>163</v>
      </c>
      <c r="B172" s="11" t="s">
        <v>8</v>
      </c>
      <c r="C172" s="2" t="s">
        <v>261</v>
      </c>
      <c r="D172" s="20" t="s">
        <v>27</v>
      </c>
      <c r="E172" s="21">
        <v>10000</v>
      </c>
      <c r="F172" s="22" t="s">
        <v>262</v>
      </c>
      <c r="G172" s="15" t="s">
        <v>263</v>
      </c>
      <c r="H172" s="28"/>
    </row>
    <row r="173" spans="1:8" ht="38.25" customHeight="1" x14ac:dyDescent="0.25">
      <c r="A173" s="11">
        <f t="shared" si="2"/>
        <v>164</v>
      </c>
      <c r="B173" s="11" t="s">
        <v>8</v>
      </c>
      <c r="C173" s="1" t="s">
        <v>264</v>
      </c>
      <c r="D173" s="20" t="s">
        <v>113</v>
      </c>
      <c r="E173" s="21">
        <v>10000</v>
      </c>
      <c r="F173" s="22" t="s">
        <v>265</v>
      </c>
      <c r="G173" s="15" t="s">
        <v>263</v>
      </c>
      <c r="H173" s="28"/>
    </row>
    <row r="174" spans="1:8" ht="38.25" customHeight="1" x14ac:dyDescent="0.25">
      <c r="A174" s="11">
        <f t="shared" si="2"/>
        <v>165</v>
      </c>
      <c r="B174" s="11" t="s">
        <v>8</v>
      </c>
      <c r="C174" s="2" t="s">
        <v>266</v>
      </c>
      <c r="D174" s="20" t="s">
        <v>74</v>
      </c>
      <c r="E174" s="21">
        <v>8000</v>
      </c>
      <c r="F174" s="22" t="s">
        <v>267</v>
      </c>
      <c r="G174" s="15" t="s">
        <v>235</v>
      </c>
      <c r="H174" s="28"/>
    </row>
    <row r="175" spans="1:8" ht="38.25" customHeight="1" x14ac:dyDescent="0.25">
      <c r="A175" s="11">
        <f t="shared" si="2"/>
        <v>166</v>
      </c>
      <c r="B175" s="11" t="s">
        <v>8</v>
      </c>
      <c r="C175" s="2" t="s">
        <v>268</v>
      </c>
      <c r="D175" s="20" t="s">
        <v>27</v>
      </c>
      <c r="E175" s="21">
        <v>10000</v>
      </c>
      <c r="F175" s="22" t="s">
        <v>269</v>
      </c>
      <c r="G175" s="15" t="s">
        <v>263</v>
      </c>
      <c r="H175" s="28"/>
    </row>
    <row r="176" spans="1:8" ht="38.25" customHeight="1" x14ac:dyDescent="0.25">
      <c r="A176" s="11">
        <f t="shared" si="2"/>
        <v>167</v>
      </c>
      <c r="B176" s="11" t="s">
        <v>8</v>
      </c>
      <c r="C176" s="2" t="s">
        <v>270</v>
      </c>
      <c r="D176" s="20" t="s">
        <v>27</v>
      </c>
      <c r="E176" s="21">
        <v>10000</v>
      </c>
      <c r="F176" s="22" t="s">
        <v>265</v>
      </c>
      <c r="G176" s="15" t="s">
        <v>263</v>
      </c>
      <c r="H176" s="28"/>
    </row>
    <row r="177" spans="1:8" ht="38.25" customHeight="1" x14ac:dyDescent="0.25">
      <c r="A177" s="11">
        <f t="shared" si="2"/>
        <v>168</v>
      </c>
      <c r="B177" s="11" t="s">
        <v>8</v>
      </c>
      <c r="C177" s="2" t="s">
        <v>271</v>
      </c>
      <c r="D177" s="20" t="s">
        <v>272</v>
      </c>
      <c r="E177" s="21">
        <v>10000</v>
      </c>
      <c r="F177" s="22" t="s">
        <v>265</v>
      </c>
      <c r="G177" s="15" t="s">
        <v>263</v>
      </c>
      <c r="H177" s="28"/>
    </row>
    <row r="178" spans="1:8" ht="38.25" customHeight="1" x14ac:dyDescent="0.25">
      <c r="A178" s="11">
        <f t="shared" si="2"/>
        <v>169</v>
      </c>
      <c r="B178" s="11" t="s">
        <v>8</v>
      </c>
      <c r="C178" s="2" t="s">
        <v>273</v>
      </c>
      <c r="D178" s="20" t="s">
        <v>10</v>
      </c>
      <c r="E178" s="21">
        <f>6500+2725.81</f>
        <v>9225.81</v>
      </c>
      <c r="F178" s="22" t="s">
        <v>259</v>
      </c>
      <c r="G178" s="22" t="s">
        <v>260</v>
      </c>
      <c r="H178" s="28"/>
    </row>
    <row r="179" spans="1:8" ht="38.25" customHeight="1" x14ac:dyDescent="0.25">
      <c r="A179" s="11">
        <f t="shared" si="2"/>
        <v>170</v>
      </c>
      <c r="B179" s="11" t="s">
        <v>8</v>
      </c>
      <c r="C179" s="2" t="s">
        <v>274</v>
      </c>
      <c r="D179" s="20" t="s">
        <v>27</v>
      </c>
      <c r="E179" s="21">
        <v>10000</v>
      </c>
      <c r="F179" s="22" t="s">
        <v>265</v>
      </c>
      <c r="G179" s="15" t="s">
        <v>263</v>
      </c>
      <c r="H179" s="28"/>
    </row>
    <row r="180" spans="1:8" ht="38.25" customHeight="1" x14ac:dyDescent="0.25">
      <c r="A180" s="11">
        <f t="shared" si="2"/>
        <v>171</v>
      </c>
      <c r="B180" s="11" t="s">
        <v>8</v>
      </c>
      <c r="C180" s="2" t="s">
        <v>275</v>
      </c>
      <c r="D180" s="20" t="s">
        <v>276</v>
      </c>
      <c r="E180" s="21">
        <v>4983.33</v>
      </c>
      <c r="F180" s="22" t="s">
        <v>277</v>
      </c>
      <c r="G180" s="15" t="s">
        <v>182</v>
      </c>
      <c r="H180" s="28"/>
    </row>
    <row r="181" spans="1:8" ht="38.25" customHeight="1" x14ac:dyDescent="0.25">
      <c r="A181" s="11">
        <f t="shared" si="2"/>
        <v>172</v>
      </c>
      <c r="B181" s="11" t="s">
        <v>8</v>
      </c>
      <c r="C181" s="2" t="s">
        <v>278</v>
      </c>
      <c r="D181" s="20" t="s">
        <v>110</v>
      </c>
      <c r="E181" s="21">
        <f>8000+3354.84</f>
        <v>11354.84</v>
      </c>
      <c r="F181" s="22" t="s">
        <v>259</v>
      </c>
      <c r="G181" s="15" t="s">
        <v>279</v>
      </c>
      <c r="H181" s="28"/>
    </row>
    <row r="182" spans="1:8" ht="38.25" customHeight="1" x14ac:dyDescent="0.25">
      <c r="A182" s="11">
        <f t="shared" si="2"/>
        <v>173</v>
      </c>
      <c r="B182" s="11" t="s">
        <v>8</v>
      </c>
      <c r="C182" s="2" t="s">
        <v>280</v>
      </c>
      <c r="D182" s="20" t="s">
        <v>281</v>
      </c>
      <c r="E182" s="21">
        <v>10000</v>
      </c>
      <c r="F182" s="22" t="s">
        <v>282</v>
      </c>
      <c r="G182" s="15" t="s">
        <v>182</v>
      </c>
      <c r="H182" s="28"/>
    </row>
    <row r="183" spans="1:8" ht="38.25" customHeight="1" x14ac:dyDescent="0.25">
      <c r="A183" s="11">
        <f t="shared" si="2"/>
        <v>174</v>
      </c>
      <c r="B183" s="11" t="s">
        <v>8</v>
      </c>
      <c r="C183" s="2" t="s">
        <v>283</v>
      </c>
      <c r="D183" s="20" t="s">
        <v>186</v>
      </c>
      <c r="E183" s="21">
        <v>6500</v>
      </c>
      <c r="F183" s="22" t="s">
        <v>284</v>
      </c>
      <c r="G183" s="15" t="s">
        <v>182</v>
      </c>
      <c r="H183" s="28"/>
    </row>
    <row r="184" spans="1:8" ht="38.25" customHeight="1" x14ac:dyDescent="0.25">
      <c r="A184" s="11">
        <f t="shared" si="2"/>
        <v>175</v>
      </c>
      <c r="B184" s="11" t="s">
        <v>8</v>
      </c>
      <c r="C184" s="2" t="s">
        <v>285</v>
      </c>
      <c r="D184" s="12" t="s">
        <v>50</v>
      </c>
      <c r="E184" s="21">
        <f>8000+1290.32</f>
        <v>9290.32</v>
      </c>
      <c r="F184" s="22" t="s">
        <v>286</v>
      </c>
      <c r="G184" s="22" t="s">
        <v>287</v>
      </c>
      <c r="H184" s="28"/>
    </row>
    <row r="185" spans="1:8" ht="38.25" customHeight="1" x14ac:dyDescent="0.25">
      <c r="A185" s="11">
        <f t="shared" si="2"/>
        <v>176</v>
      </c>
      <c r="B185" s="11" t="s">
        <v>8</v>
      </c>
      <c r="C185" s="2" t="s">
        <v>288</v>
      </c>
      <c r="D185" s="12" t="s">
        <v>272</v>
      </c>
      <c r="E185" s="21">
        <v>7000</v>
      </c>
      <c r="F185" s="22" t="s">
        <v>289</v>
      </c>
      <c r="G185" s="22" t="s">
        <v>290</v>
      </c>
      <c r="H185" s="28"/>
    </row>
    <row r="186" spans="1:8" ht="38.25" customHeight="1" x14ac:dyDescent="0.25">
      <c r="A186" s="11">
        <f t="shared" si="2"/>
        <v>177</v>
      </c>
      <c r="B186" s="11" t="s">
        <v>8</v>
      </c>
      <c r="C186" s="2" t="s">
        <v>291</v>
      </c>
      <c r="D186" s="12" t="s">
        <v>106</v>
      </c>
      <c r="E186" s="21">
        <v>7000</v>
      </c>
      <c r="F186" s="22" t="s">
        <v>282</v>
      </c>
      <c r="G186" s="22"/>
      <c r="H186" s="28"/>
    </row>
    <row r="187" spans="1:8" ht="38.25" customHeight="1" x14ac:dyDescent="0.25">
      <c r="A187" s="11">
        <f t="shared" si="2"/>
        <v>178</v>
      </c>
      <c r="B187" s="11" t="s">
        <v>8</v>
      </c>
      <c r="C187" s="2" t="s">
        <v>292</v>
      </c>
      <c r="D187" s="20" t="s">
        <v>27</v>
      </c>
      <c r="E187" s="21">
        <v>9000</v>
      </c>
      <c r="F187" s="22" t="s">
        <v>284</v>
      </c>
      <c r="G187" s="22"/>
      <c r="H187" s="28"/>
    </row>
    <row r="188" spans="1:8" ht="38.25" customHeight="1" x14ac:dyDescent="0.25">
      <c r="A188" s="11">
        <f t="shared" si="2"/>
        <v>179</v>
      </c>
      <c r="B188" s="11" t="s">
        <v>8</v>
      </c>
      <c r="C188" s="2" t="s">
        <v>293</v>
      </c>
      <c r="D188" s="23" t="s">
        <v>110</v>
      </c>
      <c r="E188" s="21">
        <v>6500</v>
      </c>
      <c r="F188" s="22" t="s">
        <v>267</v>
      </c>
      <c r="G188" s="22"/>
      <c r="H188" s="28"/>
    </row>
    <row r="189" spans="1:8" ht="38.25" customHeight="1" x14ac:dyDescent="0.25">
      <c r="A189" s="11">
        <f t="shared" si="2"/>
        <v>180</v>
      </c>
      <c r="B189" s="11" t="s">
        <v>8</v>
      </c>
      <c r="C189" s="2" t="s">
        <v>294</v>
      </c>
      <c r="D189" s="20" t="s">
        <v>10</v>
      </c>
      <c r="E189" s="21">
        <v>6500</v>
      </c>
      <c r="F189" s="22" t="s">
        <v>267</v>
      </c>
      <c r="G189" s="22"/>
      <c r="H189" s="28"/>
    </row>
    <row r="190" spans="1:8" ht="38.25" customHeight="1" x14ac:dyDescent="0.25">
      <c r="A190" s="11">
        <f t="shared" si="2"/>
        <v>181</v>
      </c>
      <c r="B190" s="11" t="s">
        <v>8</v>
      </c>
      <c r="C190" s="2" t="s">
        <v>295</v>
      </c>
      <c r="D190" s="20" t="s">
        <v>92</v>
      </c>
      <c r="E190" s="21">
        <v>10000</v>
      </c>
      <c r="F190" s="22" t="s">
        <v>265</v>
      </c>
      <c r="G190" s="22"/>
      <c r="H190" s="28"/>
    </row>
    <row r="191" spans="1:8" ht="38.25" customHeight="1" x14ac:dyDescent="0.25">
      <c r="A191" s="11">
        <f t="shared" si="2"/>
        <v>182</v>
      </c>
      <c r="B191" s="11" t="s">
        <v>8</v>
      </c>
      <c r="C191" s="2" t="s">
        <v>296</v>
      </c>
      <c r="D191" s="12" t="s">
        <v>297</v>
      </c>
      <c r="E191" s="21">
        <v>10000</v>
      </c>
      <c r="F191" s="22" t="s">
        <v>252</v>
      </c>
      <c r="G191" s="22"/>
      <c r="H191" s="28"/>
    </row>
    <row r="192" spans="1:8" ht="38.25" customHeight="1" x14ac:dyDescent="0.25">
      <c r="A192" s="11">
        <f t="shared" si="2"/>
        <v>183</v>
      </c>
      <c r="B192" s="11" t="s">
        <v>8</v>
      </c>
      <c r="C192" s="2" t="s">
        <v>298</v>
      </c>
      <c r="D192" s="20" t="s">
        <v>299</v>
      </c>
      <c r="E192" s="21">
        <v>6500</v>
      </c>
      <c r="F192" s="22" t="s">
        <v>265</v>
      </c>
      <c r="G192" s="22"/>
      <c r="H192" s="28"/>
    </row>
    <row r="193" spans="1:8" ht="38.25" customHeight="1" x14ac:dyDescent="0.25">
      <c r="A193" s="11">
        <f t="shared" si="2"/>
        <v>184</v>
      </c>
      <c r="B193" s="11" t="s">
        <v>8</v>
      </c>
      <c r="C193" s="2" t="s">
        <v>300</v>
      </c>
      <c r="D193" s="20" t="s">
        <v>301</v>
      </c>
      <c r="E193" s="21">
        <v>6500</v>
      </c>
      <c r="F193" s="22" t="s">
        <v>265</v>
      </c>
      <c r="G193" s="22"/>
      <c r="H193" s="28"/>
    </row>
    <row r="194" spans="1:8" ht="38.25" customHeight="1" x14ac:dyDescent="0.25">
      <c r="A194" s="11">
        <f t="shared" si="2"/>
        <v>185</v>
      </c>
      <c r="B194" s="11" t="s">
        <v>8</v>
      </c>
      <c r="C194" s="2" t="s">
        <v>302</v>
      </c>
      <c r="D194" s="20" t="s">
        <v>272</v>
      </c>
      <c r="E194" s="21">
        <v>10000</v>
      </c>
      <c r="F194" s="22" t="s">
        <v>265</v>
      </c>
      <c r="G194" s="22"/>
      <c r="H194" s="28"/>
    </row>
    <row r="195" spans="1:8" ht="38.25" customHeight="1" x14ac:dyDescent="0.25">
      <c r="A195" s="11">
        <f t="shared" si="2"/>
        <v>186</v>
      </c>
      <c r="B195" s="11" t="s">
        <v>8</v>
      </c>
      <c r="C195" s="2" t="s">
        <v>303</v>
      </c>
      <c r="D195" s="20" t="s">
        <v>106</v>
      </c>
      <c r="E195" s="21">
        <v>6500</v>
      </c>
      <c r="F195" s="22" t="s">
        <v>265</v>
      </c>
      <c r="G195" s="22"/>
      <c r="H195" s="28"/>
    </row>
    <row r="1048398" spans="7:7" x14ac:dyDescent="0.25">
      <c r="G1048398" s="22"/>
    </row>
  </sheetData>
  <protectedRanges>
    <protectedRange sqref="D88" name="Ingresar Texto Permitido_1_1"/>
  </protectedRanges>
  <autoFilter ref="A9:G195" xr:uid="{535B956D-D399-4EE0-A007-B58AF45FA8E0}">
    <sortState xmlns:xlrd2="http://schemas.microsoft.com/office/spreadsheetml/2017/richdata2" ref="A10:G169">
      <sortCondition descending="1" ref="G9:G162"/>
    </sortState>
  </autoFilter>
  <mergeCells count="2">
    <mergeCell ref="A7:H7"/>
    <mergeCell ref="D1:H6"/>
  </mergeCells>
  <phoneticPr fontId="10" type="noConversion"/>
  <conditionalFormatting sqref="C10:C169 C1:C6 C196:C1048576 C8">
    <cfRule type="duplicateValues" dxfId="14" priority="25"/>
  </conditionalFormatting>
  <conditionalFormatting sqref="C170:C173 C175 C177 C179 C183">
    <cfRule type="duplicateValues" dxfId="13" priority="12"/>
  </conditionalFormatting>
  <conditionalFormatting sqref="C170:C184">
    <cfRule type="duplicateValues" dxfId="12" priority="1"/>
  </conditionalFormatting>
  <conditionalFormatting sqref="C174">
    <cfRule type="duplicateValues" dxfId="11" priority="2"/>
    <cfRule type="duplicateValues" dxfId="10" priority="3"/>
    <cfRule type="duplicateValues" dxfId="9" priority="4"/>
    <cfRule type="duplicateValues" dxfId="8" priority="5"/>
    <cfRule type="duplicateValues" dxfId="7" priority="6"/>
    <cfRule type="duplicateValues" dxfId="6" priority="7"/>
    <cfRule type="duplicateValues" dxfId="5" priority="8"/>
    <cfRule type="duplicateValues" dxfId="4" priority="9"/>
    <cfRule type="duplicateValues" dxfId="3" priority="10"/>
    <cfRule type="duplicateValues" dxfId="2" priority="11"/>
  </conditionalFormatting>
  <conditionalFormatting sqref="C196:C1048576 C1:C6 C8:C169">
    <cfRule type="duplicateValues" dxfId="1" priority="13"/>
    <cfRule type="duplicateValues" dxfId="0" priority="24"/>
  </conditionalFormatting>
  <pageMargins left="0.7" right="0.7" top="0.75" bottom="0.75" header="0.3" footer="0.3"/>
  <pageSetup paperSize="5" scale="73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029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Alba Imelda Estrada Quevedo</dc:creator>
  <cp:lastModifiedBy>Unidad de Información Pública</cp:lastModifiedBy>
  <dcterms:created xsi:type="dcterms:W3CDTF">2025-10-13T21:03:13Z</dcterms:created>
  <dcterms:modified xsi:type="dcterms:W3CDTF">2025-10-28T17:26:35Z</dcterms:modified>
</cp:coreProperties>
</file>