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E:\evelyn.escobar\Escritorio\AIP\DOCUMENTOS SUBIDOS AL PORTAL\DOCUMENTOS SUBIDOS AL PORTAL 2025\LEY DE ACCESO A LA INFORMACIÓN PÚBLICA ART No.10\ART. 10 #22\"/>
    </mc:Choice>
  </mc:AlternateContent>
  <xr:revisionPtr revIDLastSave="0" documentId="8_{FDF6E66A-37B0-45BF-ACF9-FDFE4358A23C}" xr6:coauthVersionLast="47" xr6:coauthVersionMax="47" xr10:uidLastSave="{00000000-0000-0000-0000-000000000000}"/>
  <bookViews>
    <workbookView xWindow="-120" yWindow="-120" windowWidth="29040" windowHeight="15720" tabRatio="772" xr2:uid="{00000000-000D-0000-FFFF-FFFF00000000}"/>
  </bookViews>
  <sheets>
    <sheet name="N22" sheetId="13" r:id="rId1"/>
  </sheets>
  <definedNames>
    <definedName name="_xlnm.Print_Area" localSheetId="0">'N22'!$A$1:$G$181</definedName>
    <definedName name="_xlnm.Print_Titles" localSheetId="0">'N22'!$1:$11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2" i="13" l="1"/>
  <c r="D172" i="13"/>
  <c r="E129" i="13"/>
  <c r="D129" i="13"/>
  <c r="E78" i="13"/>
  <c r="E76" i="13"/>
  <c r="D76" i="13"/>
  <c r="E58" i="13"/>
  <c r="D58" i="13"/>
  <c r="E57" i="13"/>
  <c r="D57" i="13"/>
  <c r="E53" i="13"/>
  <c r="D53" i="13"/>
  <c r="D49" i="13"/>
  <c r="E34" i="13"/>
  <c r="D34" i="13"/>
</calcChain>
</file>

<file path=xl/sharedStrings.xml><?xml version="1.0" encoding="utf-8"?>
<sst xmlns="http://schemas.openxmlformats.org/spreadsheetml/2006/main" count="362" uniqueCount="281">
  <si>
    <t>PRECIO UNITARIO</t>
  </si>
  <si>
    <t>FECHA COMPRA</t>
  </si>
  <si>
    <t>PRECIO TOTAL</t>
  </si>
  <si>
    <t>PROVEEDOR</t>
  </si>
  <si>
    <t>NIT</t>
  </si>
  <si>
    <t>CANTIDAD</t>
  </si>
  <si>
    <t>DESCRIPCIÓN DE COMPRA</t>
  </si>
  <si>
    <t>NUMERAL 22 - COMPRAS DIRECTAS</t>
  </si>
  <si>
    <t>ENTIDAD: CONSEJO NACIONAL DE ÁREAS PROTEGIDAS</t>
  </si>
  <si>
    <t xml:space="preserve">DIRECCIÓN: 5ta Av. 6-06 Zona 1, Edificio IPM Guatemala </t>
  </si>
  <si>
    <t>TELÉFONO: 1547 Ext. 1908</t>
  </si>
  <si>
    <t>HORARIO DE ATENCIÓN: 8:00 a 16:30 hrs.</t>
  </si>
  <si>
    <t>SERVICIO DE SEGURIDAD COMERCIAL  RESIDENCIAL  INDUSTRIAL Y BANCARIA  SOCIEDAD ANONIMA</t>
  </si>
  <si>
    <t>CORPORACION PETENERA DE TURISMO SOCIEDAD ANONIMA</t>
  </si>
  <si>
    <t>MAZARIEGOS PINZON ROGER RAMON</t>
  </si>
  <si>
    <t>MORALES HERNÁNDEZ ALEJANDRA ESTEFANÍA</t>
  </si>
  <si>
    <t>MAGNUS INVERSIONES  SOCIEDAD ANÓNIMA</t>
  </si>
  <si>
    <t>TEKASA  SOCIEDAD ANONIMA</t>
  </si>
  <si>
    <t>DISTRIBUIDORA JALAPEÑA  SOCIEDAD ANONIMA</t>
  </si>
  <si>
    <t>BATEN MACARIO EDGAR FRANCISCO</t>
  </si>
  <si>
    <t>SOMOCURCIO ARANGURI JORGE LUIS</t>
  </si>
  <si>
    <t>DISTRIBUIDORA ANGELS  SOCIEDAD ANONIMA</t>
  </si>
  <si>
    <t>GRUPO OROTEC  SOCIEDAD ANONIMA</t>
  </si>
  <si>
    <t>ESPINO FLORES JENNIFFER CAROLINA</t>
  </si>
  <si>
    <t>REYES JIMENEZ ANDREA ALEJANDRA</t>
  </si>
  <si>
    <t>QUIÑONEZ BRAVO ERICK JAVIER</t>
  </si>
  <si>
    <t>MAQUINARIA EFICIENTE  SOCIEDAD ANONIMA</t>
  </si>
  <si>
    <t>PLASTIHOGAR, SOCIEDAD ANONIMA</t>
  </si>
  <si>
    <t>RICOH DE GUATEMALA  SOCIEDAD ANONIMA</t>
  </si>
  <si>
    <t>SISTEMAS DE SANITIZACION Y FRAGANCIAS AVANZADOS  SOCIEDAD ANONIMA</t>
  </si>
  <si>
    <t>ABR DE GUATEMALA  SOCIEDAD ANONIMA</t>
  </si>
  <si>
    <t>LOPEZ CHUN MIRNA ELIZABETH</t>
  </si>
  <si>
    <t>836463K</t>
  </si>
  <si>
    <t>GARCÍA COJON KEVIN ALEXANDER</t>
  </si>
  <si>
    <t>BÁMACA GONZÁLEZ LUIS FELIPE</t>
  </si>
  <si>
    <t>DISTRIBUIDORA Y COMERCIALIZADORA INTEGRAL DE GUATEMALA  SOCIEDAD ANÓNIMA</t>
  </si>
  <si>
    <t>ALFARO  LUIS FERNANDO</t>
  </si>
  <si>
    <t>RADFORD HERNÁNDEZ JUAN FERNANDO</t>
  </si>
  <si>
    <t>HERRERA HERNÁNDEZ LEONIVAR ISRAEL</t>
  </si>
  <si>
    <t>URBANIZACION CONSTRUCCIÓN Y MATERIALES FERRETEROS  SOCIEDAD ANÓNIMA</t>
  </si>
  <si>
    <t>DISTRIBUIDORA Y COMERCIALIZADORA UNIVERSAL, SOCIEDAD ANÓNIMA</t>
  </si>
  <si>
    <t>DIRECTOR: LICDA. CLAUDIA MARIA DE LOS ANGELES CABRERA ORTIZ</t>
  </si>
  <si>
    <t>ENCARGADO DE ACTUALIZACIÓN: JOSE FERNANDO TORRES PAIZ</t>
  </si>
  <si>
    <t>FECHA DE ACTUALIZACIÓN: 11/09/2025</t>
  </si>
  <si>
    <t>CORRESPONDE AL MES DE: AGOSTO  2025</t>
  </si>
  <si>
    <t xml:space="preserve">ADQUISICION DE INSUMOS DE LIBRERIA PARA OFICINAS CENTRALES Y DIRECCIONES REGIONALES DEL CONSEJO NACIONAL DE AREAS PROTEGIDAS (LOTE 1, LOTE 2)	</t>
  </si>
  <si>
    <t xml:space="preserve">ADQUISICIÓN DE HERRAMIENTAS MULTIFUNCIONALES FORESTALES (GORGUI) QUE SERÁN UTILIZADAS DURANTE LA TEMPORADA DE INCENDIOS FORESTALES, EN LAS DIRECCIONES REGIONALES DE ORIENTE, ALTIPLANO CENTRAL, ALTIPLANO OCCIDENTAL, NOROCCIDENTE, VERAPACES, NORORIENTE Y SUR ORIENTE DEL CONSEJO NACIONAL DE AREAS PROTEGIDAS.	</t>
  </si>
  <si>
    <t xml:space="preserve">ADQUISICIÓN DE ARTÍCULOS DE DORMITORIO PARA PUESTO DE CONTROL Y PREDIO DE DECOMISOS MODESTO MÉNDEZ, REGIÓN NORORIENTE CONAP.	</t>
  </si>
  <si>
    <t xml:space="preserve">ADQUISICIÓN DE HACHAS PULASKI QUE SERÁN UTILIZADAS DURANTE LA TEMPORADA DE INCENDIOS FORESTALES, EN LAS DIRECCIONES REGIONALES DE ORIENTE, ALTIPLANO CENTRAL, ALTIPLANO OCCIDENTAL, NOROCCIDENTE, VERAPACES, NORORIENTE Y SUR ORIENTE DEL CONSEJO NACIONAL DE AREAS PROTEGIDAS.	</t>
  </si>
  <si>
    <t>ADQUISICIÓN DE RASTRILLOS QUE SERÁN UTILIZADOS DURANTE LA TEMPORADA DE INCENDIOS FORESTALES, EN LAS DIRECCIONES REGIONALES DE ORIENTE, ALTIPLANO CENTRAL, ALTIPLANO OCCIDENTAL, NOROCCIDENTE, VERAPACES, NORORIENTE Y SUR ORIENTE DEL CONSEJO NACIONAL DE AREAS PROTEGIDAS.</t>
  </si>
  <si>
    <t>CORPORACION AGROPECUARIA EL BUEN SEMBRADOR  SOCIEDAD ANONIMA</t>
  </si>
  <si>
    <t xml:space="preserve">ADQUISICIÓN DE MOTOSIERRAS QUE SERÁN UTILIZADAS DURANTE LA TEMPORADA DE INCENDIOS FORESTALES, EN LAS DIRECCIONES REGIONALES DE ORIENTE, ALTIPLANO CENTRAL, ALTIPLANO OCCIDENTAL, NOROCCIDENTE, VERAPACES, NORORIENTE Y SUR ORIENTE DEL CONSEJO NACIONAL DE AREAS PROTEGIDAS.	</t>
  </si>
  <si>
    <t>JUÁREZ MORÁN MARVIN LORENZO</t>
  </si>
  <si>
    <t xml:space="preserve">ADQUISICIÓN DE MOCHILAS DE HIDRATACIÓN QUE SERÁN UTILIZADAS DURANTE LA TEMPORADA DE INCENDIOS FORESTALES, EN LAS DIRECCIONES REGIONALES DE ORIENTE, ALTIPLANO CENTRAL, ALTIPLANO OCCIDENTAL, NOROCCIDENTE, VERAPACES, NORORIENTE Y SUR ORIENTE DEL CONSEJO NACIONAL DE AREAS PROTEGIDAS.	</t>
  </si>
  <si>
    <t>DÍAZ CORDÓN DE VILLACINDA SUSANA LISBETH</t>
  </si>
  <si>
    <t>ADQUISICIÓN DE DESBROZADORAS (DESMALEZADORAS) QUE SERÁN UTILIZADAS DURANTE LA TEMPORADA DE INCENDIOS FORESTALES, EN LAS DIRECCIONES REGIONALES DE ORIENTE, ALTIPLANO CENTRAL, ALTIPLANO OCCIDENTAL, NOROCCIDENTE, VERAPACES, NORORIENTE Y SUR ORIENTE DEL CONSEJO NACIONAL DE AREAS PROTEGIDAS.</t>
  </si>
  <si>
    <t>ADQUISICIÓN DE SOPLADORAS QUE SERÁN UTILIZADAS DURANTE LA TEMPORADA DE INCENDIOS FORESTALES, EN LAS DIRECCIONES REGIONALES DE ORIENTE, ALTIPLANO CENTRAL, ALTIPLANO OCCIDENTAL, NOROCCIDENTE, VERAPACES, NORORIENTE Y SUR ORIENTE DEL CONSEJO NACIONAL DE AREAS PROTEGIDAS.</t>
  </si>
  <si>
    <t>ADQUISICIÓN DE CHALECOS SALVAVIDAS PARA SER UTILIZADOS EN RECORRIDOS ACUÁTICOS EN EL PARQUE NACIONAL RÍO DULCE, REGIÓN NORORIENTE.</t>
  </si>
  <si>
    <t>ALVARADO ALEJOS MARIA GABRIELA</t>
  </si>
  <si>
    <t>Adquisición de sillas tipo presidente para uso de la Unidad de Cooperación Nacional e Internacional del Consejo Nacional de Áreas Protegidas.</t>
  </si>
  <si>
    <t>OFIEQUIPOS  SOCIEDAD ANÓNIMA</t>
  </si>
  <si>
    <t>Adquisición de sillas para el uso de la Dirección de Tecnologias de la Información del Consejo Nacional de Áreas Protegidas.</t>
  </si>
  <si>
    <t>Adquisición de sillas que serán utilizadas por el personal de la Unidad de Transportes de la Dirección Administrativa del Consejo Nacional de Áreas Protegidas</t>
  </si>
  <si>
    <t>Adquisición de una silla ejecutiva para la Dirección de Educación para el Desarrollo Sostenible del Consejo Nacional de Áreas Protegidas.</t>
  </si>
  <si>
    <t>Adquisición de Refacciones y Almuerzos para personal que participarán en la Convocatoria Oficial Reunión Ordinaria del Comité de la Reserva de la Biosfera Maya. (Articulo 4, Decreto Legislativo 5-90, Ley de Creación de la Reserva de la Biosfera Maya, el dia 25 de julio del año 2025</t>
  </si>
  <si>
    <t>MONTENEGRO PEREZ JUAN PABLO</t>
  </si>
  <si>
    <t>ADQUISICION DE SILLAS EJECUTIVAS PARA EL PERSONAL TECNICO Y ADMINISTRATIVO DEL PARQUE NACIONAL RIO DULCE, REGIONAL NORORIENTE DEL CONAP</t>
  </si>
  <si>
    <t>Servicio de Diseño, desarrollo e implementación de Página Web para Congreso Nacional de Diversidad Biológica de Agosto - diciembre 2025. Para el Consejo Nacional de Áreas Protegidas.</t>
  </si>
  <si>
    <t>CORPORACION PASABIEN, SOCIEDAD ANONIMA</t>
  </si>
  <si>
    <t>FLORES CORADO DE BARRIENTOS MILDRED MILEYDI</t>
  </si>
  <si>
    <t>Reunión de Validación de Resultados de la Implementación del Plan Estratégico Institucional para la Reducción de la Vulnerabilidad, Adaptación y Mitigación al Cambio Climático en el SIGAP 2022-2027, en el Departamento de el Petén del 11 al 12 de agosto del 2025.</t>
  </si>
  <si>
    <t>Reunión de Validación de Resultados de la Implementación del Plan Estratégico Institucional para la Reducción de la Vulnerabilidad, Adaptación y Mitigación al Cambio Climático en el SIGAP 2022-2027, en el Departamento de Zacapa del 13 al 14 de agosto del 2025.</t>
  </si>
  <si>
    <t>Adquisición de 4 boletos aéreos que serán utilizados por el personal de la Unidad de Cambio Climático del -CONAP- para atender reunión de validación de resultados de la implementación del Plan Estratégico Institucional para la Reducción de la Vulnerabilidad, Adaptación y Mitigación al Cambio Climático en el SIGAP 2022-2027</t>
  </si>
  <si>
    <t>Servicio de Desodorizadores, Aromatizantes y plantillas para Mingitorios para ser utilizados en los sanitarios de las Oficinas de CONAP Central , correspondiente al mes de Julio del 2025</t>
  </si>
  <si>
    <t>SERVICIO PARA CHAPEADORA MARCA STIHL IDENTIFICADA CON NUMERO DE SICOIN 00611944 ASIGNADA AL INVENTARIOS DEL PARQUE NACIONAL YAXHA-NAKUM-NARANJO CONAP PETEN.</t>
  </si>
  <si>
    <t>SERVICIO DE MANTENIMIENTO MENOR PARA LA BOMBA DE AGUA MARCA: HONDA IDENTIFICADA CON SICOIN 0004FAD7 ASIGNADA AL INVENTARIOS DEL PARQUE NACIONAL YAXHA-NAKUM-NARANJO CONAP PETEN</t>
  </si>
  <si>
    <t xml:space="preserve">SERVICIO PARA CHAPEADORA MARCA: HONDA IDENTIFICADA CON SICOIN 00339632 ASIGNADA AL INVENTARIO DEL PARQUE NACIONAL YAXHA-NAKUM-NARANJO CONAP PETEN	</t>
  </si>
  <si>
    <t xml:space="preserve">SERVICIO DE MANTENIMIENTO MAYOR PARA LA MOTOSOPLADORA MARCA STIHIL ASIGNADA AL INVENTARIOS DEL PARQUE NACIONAL YAXHA-NAKUM-NARANJO CONAP PETEN	</t>
  </si>
  <si>
    <t>Adquisición de Frigobar que será utilizado por el personal del Archivo Histórico de la Dirección Administrativa del Consejo Nacional de Áreas Protegidas.</t>
  </si>
  <si>
    <t>SERVICIOS INMOBILIARIOS Y COMERCIALES ARBORECER  SOCIEDAD ANONIMA</t>
  </si>
  <si>
    <t>Servicio medico de animales en materia de cirugía que se encuentran en cuarentena en el centro de rescate Antigua Exotic en el mes de Julio de 2025</t>
  </si>
  <si>
    <t>Adquisición de Cajas Plásticas para resguardo del Diario de Centro América del Centro de Documentación del Consejo Nacional de Áreas Protegidas.</t>
  </si>
  <si>
    <t>Servicio de transporte de animales rescatados y liberados . 45 iguanas verdes en reserva del centro de rescate Antigua Exotic en el mes de Julio de 2025.</t>
  </si>
  <si>
    <t>JUÁREZ GONZÁLEZ DE RIVERA DORA AMARILIS</t>
  </si>
  <si>
    <t>Adquisición de Sillas que serán utilizadas por el personal del Archivo Histórico de la Dirección Administrativa del Consejo Nacional de Áreas Protegidas</t>
  </si>
  <si>
    <t>Adquisición de sillas tipo visita, que serán utilizadas en la Dirección de Tecnologias de la Información del Consejo Nacional de Áreas Protegidas</t>
  </si>
  <si>
    <t>Adquisición de Sillas que serán utilizadas por el personal de la Dirección Administrativa del Consejo Nacional de Áreas Protegidas.</t>
  </si>
  <si>
    <t>Sillas secretariales para uso por parte del personal de la Dirección Regional Verapaces de CONAP, con sede en Cobán, Alta Verapaz</t>
  </si>
  <si>
    <t>ADQUISICIÓN DE INSUMOS DE CAFETERÍA PARA OFICINA DEL CONAP REGIÓN NORORIENTE</t>
  </si>
  <si>
    <t xml:space="preserve">JUÁREZ GONZÁLEZ DE RIVERA DORA AMARILIS </t>
  </si>
  <si>
    <t>Mobiliario para ser utilizados en la unidad de Género del consejo Nacional de Áreas Protegidas.</t>
  </si>
  <si>
    <t>CORPORACION NACIONAL PRIME PC  SOCIEDAD ANONIMA</t>
  </si>
  <si>
    <t xml:space="preserve">RADFORD HERNÁNDEZ JUAN FERNANDO </t>
  </si>
  <si>
    <t>Adquisición de Raciones frías para el personal guarda recurso de la Dirección Regional Verapaces de CONAP, con sede en Cobán, Alta Verapaz</t>
  </si>
  <si>
    <t>7435614</t>
  </si>
  <si>
    <t>ESTRADA HERRERA GUSTAVO ADOLFO</t>
  </si>
  <si>
    <t>ADQUISICION DE TONERS QUE SERAN UTILIZADOS EN LA UNIDAD DE ALMACEN DEL CONSEJO NACIONAL DE AREAS PROTEGIDAS</t>
  </si>
  <si>
    <t>ADQUISICIÓN DE SISTEMA DE MICRÓFONO INALÁMBRICO DE SOLAPA PARA USO DE LA UNIDAD DE COMUNICACIÓN SOCIAL, RELACIONES PÚBLICAS Y PROTOCOLO DEL CONSEJO NACIONAL DE ÁREAS PROTEGIDAS.</t>
  </si>
  <si>
    <t>SERVICIO DE FUMIGACION CON SISTEMA THERMONEBULIZACION PARA EL CONTROL DE ROEDORES Y PLAGAS EN LAS OFICINAS QUE OCUPA EL ARCHIVO HISTORICO DEL CONAP</t>
  </si>
  <si>
    <t>INMOBILIARIA PUERTA DORADA  SOCIEDAD ANONIMA</t>
  </si>
  <si>
    <t>Servicio de transporte aéreo para personal de la Unidad de Comunicación Social, Relaciones Públicas y Protocolo del Consejo Nacional de Áreas Protegidas para participar en Gira Diplomado en conservación de la naturaleza para periodistas.</t>
  </si>
  <si>
    <t>ADQUISICIÓN DE GARRAFONES DE AGUA PURA, PARA USO EL PERSONAL DE LOS NIVELES 5, 6, 7 Y 9 DEL EDIFICIO IPM Y OFICINAS DEL PROYECTO CONSOLIDACIÓN DEL SIGAP, CORRESPONDIENTE AL MES DE AGOSTO 2025.</t>
  </si>
  <si>
    <t>SERVICIO DE LOGISTICA PARA TALLER: FUNDAMENTOS DE SISTEMAS DE INFORMACIÓN GEOGRÁFICA Y MONITOREO DE INCENDIOS, FINANCIADO A TRAVÉS DEL PROYECTO "CONSOLIDACIÓN DEL SIGAP -LIFE WEB".</t>
  </si>
  <si>
    <t>SERVICIO DE DESODORIZADORES, AROMATIZANTES Y PLANTILLAS PARA MINGITORIOS PARA SER UTILIZADOS EN LOS SANITARIOS DE LAS OFICINAS DE CONAP CENTRAL, CORRESPONDIENTE AL MES DE MAYO DEL 2025</t>
  </si>
  <si>
    <t>SERVICIO DE LOGISTICA PARA DESARROLLO DE TALLER INSTRUMENTOS DE GESTIÓN DEL SIGAP EN LA DIRECCIÓN REGIONAL NOROCCIDENTE DEL CONSEJO NACIONAL DE ÁREAS PROTEGIDAS, FINANCIADO POR EL PROYECTO CONSOLIDACIÓN DEL SIGAP -LIFE WEB EN EL DEPARTAMENTO DE HUEHUETENANGO.</t>
  </si>
  <si>
    <t>JUAN BALTAZAR GASPAR</t>
  </si>
  <si>
    <t>SERVICIO DE LOGISTICA PARA TALLER DENOMINADO "PRESENTACIÓN NUEVO PLAN DE TRABAJO SOBRE ARTICULO 8J Y DISPOSICIONES CONEXAS DEL CDB".</t>
  </si>
  <si>
    <t>OPERADORA GUATEMALTECA DE SERVICIOS  SOCIEDAD ANONIMA</t>
  </si>
  <si>
    <t>ADQUISICIÓN DE EQUIPO FOTOGRÁFICO PARA USO DE LA UNIDAD DE COMUNICACIÓN SOCIAL, RELACIONES PÚBLICAS Y PROTOCOLO DEL CONSEJO NACIONAL DE ÁREAS PROTEGIDAS.</t>
  </si>
  <si>
    <t>ADQUISICIÓN DE LÁMINAS ACANALADAS Y TORNILLOS POLSER QUE SERÁN UTILIZADOS PARA EL MANTENIMIENTO DE LA INFRAESTRUCTURA ADMINISTRATIVA QUE SE ENCUENTRA DENTRO DEL PARQUE NACIONAL YAXHA-NAKUM-NARANJO, CONAP-PETÉN.</t>
  </si>
  <si>
    <t>CALO RODRÍGUEZ JORGE ELIAS</t>
  </si>
  <si>
    <t>ADQUISICION DE EQUIPO DE CAMARAS DE VIGILANCIA, GRABADOR DE VIDEO EN RED, CABLES, DISCO DURO, MONITOR DE PANTALLA ENTRE OTROS PARA USO EN LA DIRECCION REGIONAL DE PETEN DEL CONSEJO NACIONAL DE AREAS PROTEGIDAS.</t>
  </si>
  <si>
    <t>ACI NETWORK GUATEMALA  SOCIEDAD ANÓNIMA</t>
  </si>
  <si>
    <t>SERVICIO DE ARRENDAMIENTO DE FOTOCOPIADORAS MULTIFUNCIONALES (FOTOCOPIADORA, IMPRESORA Y ESCÁNER) PARA SER UTILIZADO POR EL CONSEJO NACIONAL DE ÁREAS PROTEGIDAS CORRESPONDIENTE AL MES DE JUNIO DEL AÑO 2025</t>
  </si>
  <si>
    <t>SERVICIO DE PUBLICIDAD Y ADMINISTRACIÓN EN REDES SOCIALES PARA EL PARQUE NACIONAL YAXHA-NAKUM-NARANJO DEL CONSEJO NACIONAL DE ÁREAS PROTEGIDAS, CORRESPONDIENTE AL PERIODO DE JULIO DEL AÑO 2025</t>
  </si>
  <si>
    <t>TECNOLOGIA INNOVACION Y SOLUCIONES DE SEGURIDAD ELECTRONICA, SOCIEDAD ANONIMA</t>
  </si>
  <si>
    <t>ADQUISICIÓN DE DEPÓSITOS DE AGUA QUE SERÁN UTILIZADOS POR EL PERSONAL GUARDA RECURSO ASIGNADO EN LAS OFICINAS CULTURALES DEL PARQUE YAXHA-NAKUM-NARANJO, CONAP-PETÉN.</t>
  </si>
  <si>
    <t>ADQUISICIÓN DE DESTRUCTORA DE PAPEL PARA EL FORTALECIMIENTO DE LA DIRECCIÓN REGIONAL DEL CONSEJO NACIONAL DE ÁREAS PROTEGIDAS NOROCCIDENTE FINANCIADO POR EL PROYECTO "CONSOLIDACIÓN DEL SIGAP -LIFE WEB".</t>
  </si>
  <si>
    <t>ADQUISICION DE MATERIALES ELECTRICOS PARA USO DE LA DIRECCION REGIONAL DE PETEN DEL CONSEJO NACIONAL DE AREAS PROTEGIDAS</t>
  </si>
  <si>
    <t>PEREZ PEREZ CELMA EVELYN</t>
  </si>
  <si>
    <t>ADQUISICIÓN DE BOLSAS PARA BASURA PARA USO EN EL PARQUE NACIONAL YAXHA-NAKUM-NARANJO, CONAP PETEN</t>
  </si>
  <si>
    <t>ADQUISICIÓN DE IMPRESORAS MULTIFUNCIONALES PARA USO EN LA DIRECCIÓN REGIONAL DE PETEN DEL CONSEJO NACIONAL DE AREAS PROTEGIDAS</t>
  </si>
  <si>
    <t>TECNO SUMINISTROS  SOCIEDAD ANONIMA</t>
  </si>
  <si>
    <t>ADQUISICIÓN DE FUNDAS PARA MACHETES PARA LA DIRECCIÓN REGIONAL DE PETEN DEL CONSEJO NACIONAL DE AREAS PROTEGIDAS</t>
  </si>
  <si>
    <t>ADQUISICION DE MALETIN Y BOTIQUIN DE PRIMEROS AUXILIOS PARA LAS OFICINAS DE LA DIRECCION REGIONAL DE PETEN DEL CONSEJO NACIONAL DE AREAS PROTEGIDAS.</t>
  </si>
  <si>
    <t>PROYECTOS DE VANGUARDIA  SOCIEDAD ANONIMA</t>
  </si>
  <si>
    <t>CONSTRUCTORA IZABAL - COPROPIEDAD</t>
  </si>
  <si>
    <t>ADQUISICIÓN DE SISTEMA HIDRONEUMÁTICO PARA BOMBEO DE AGUA PARA EL FORTALECIMIENTO DE LA DIRECCIÓN REGIONAL DEL CONSEJO NACIONAL DE ÁREAS PROTEGIDAS NOROCCIDENTE FINANCIADO POR EL PROYECTO "CONSOLIDACIÓN DEL SIGAP -LIFE WEB".</t>
  </si>
  <si>
    <t>ADQUISICIÓN DE DEPÓSITO DE AGUA (TINACO) PARA EL FORTALECIMIENTO DE LA DIRECCIÓN REGIONAL DEL CONAP NOROCCIDENTE FINANCIADO POR EL PROYECTO ''CONSOLIDACIÓN DEL SIGAP -LIFE WEB''</t>
  </si>
  <si>
    <t>ADQUISICIÓN DE PUERTA CORREDIZA PARA EL FORTALECIMIENTO DE LA DIRECCIÓN REGIONAL DEL CONSEJO NACIONAL DE ÁREAS PROTEGIDAS NOROCCIDENTE FINANCIADO POR EL PROYECTO "CONSOLIDACIÓN DEL SIGAP -LIFE WEB".</t>
  </si>
  <si>
    <t>ADQUISICIÓN DE CABLES DE RED QUE SERÁN UTILIZADOS POR LA DIRECCIÓN DE TECNOLOGÍAS DE LA INFORMACIÓN PARA MEJORA DE LA INFRAESTRUCTURA DE LA RED DEL CONAP, FINANCIADOS POR EL ''PROYECTO CONSOLIDACIÓN DEL SIGAP -LIFE WEB'' DENTRO DEL MARCO DEL FORTALECIMIENTO INSTITUCIONAL.</t>
  </si>
  <si>
    <t xml:space="preserve">ADQUISICIÓN DE CABLES DE RED (PATCH CORD) UTP QUE SERÁN UTILIZADOS POR LA DIRECCIÓN DE TECNOLOGÍAS DE LA INFORMACIÓN PARA MEJORA DE LA INFRAESTRUCTURA DE LA RED DEL CONAP, FINANCIADOS POR EL ''PROYECTO CONSOLIDACIÓN DEL SIGAP -LIFE WEB'' DENTRO DEL MARCO DEL FORTALECIMIENTO INSTIRUCIONAL.	</t>
  </si>
  <si>
    <t>ADQUISICIÓN DE CABLES DE RED UTP QUE SERÁN UTILIZADOS POR LA DIRECCIÓN DE TECNOLOGÍAS DE LA INFORMACIÓN PARA MEJORA DE LA INFRAESTRUCTURA DE LA RED DEL CONAP, FINANCIADOS POR EL ''PROYECTO CONSOLIDACIÓN DEL SIGAP -LIFE WEB'' DENTRO DEL MARCO DEL FORTALECIMIENTO INSTITUCIONAL.</t>
  </si>
  <si>
    <t>ADQUISICION DE CHALECOS DE SEGURIDAD Y CHALECOS DE VARIAS TALLAS PARA EL PERSONAL OPERATIVO Y ADMINISTRATIVO DEL PARQUE NACIONAL YAXHA-NAKUM-NARANJO CONAP PETEN</t>
  </si>
  <si>
    <t>ADQUISICIÓN DE REFRIGERADOR, OASIS, HORNO MICROONDAS, TELEVISOR INTELIGENTE, PARA SER UTILIZADOS EN EL FORTALECIMIENTO A LA GESTIÓN ADMINISTRATIVA Y PARA LAS OFICINAS ADMINISTRATIVAS DEL PARQUE NACIONAL YAXHÁ NAKÚN-NARANJO PETÉN CONAP.</t>
  </si>
  <si>
    <t>HERNÁNDEZ GONZÁLEZ ELIZANDRO</t>
  </si>
  <si>
    <t>EQUIPOS INTEGRADOS SOCIEDAD ANONIMA</t>
  </si>
  <si>
    <t>ADQUISICIÓN DE UN TELEVISOR INTELIGENTE QUE SERÁ UTILIZADO POR LA DIRECCIÓN DE TECNOLOGÍA DE LA INFORMACIÓN DEL CONSEJO NACIONAL DE ÁREAS PROTEGIDAS.</t>
  </si>
  <si>
    <t>NIKAMI IMPORTACIONES   SOCIEDAD ANONIMA</t>
  </si>
  <si>
    <t>ADQUISICIÓN DE INSUMOS PARA MONITOREO Y MANTENIMIENTO DEL PARQUE NACIONAL LAS CUEVAS DEL SILVINO CONAP REGIÓN NORORIENTE.</t>
  </si>
  <si>
    <t>ADQUISICIÓN DE MASCARILLAS QUE SERÁN UTILIZADAS POR EL PERSONAL DEL ARCHIVO HISTÓRICO DE LA DIRECCIÓN ADMINISTRATIVA DEL CONSEJO NACIONAL DE ÁREAS PROTEGIDAS.</t>
  </si>
  <si>
    <t>IMPORTADORA FARMACEUTICA Y PRODUCTOS MEDICOS  SOCIEDAD ANONIMA</t>
  </si>
  <si>
    <t>SERVICIO DE VIGILANCIA PARA LAS OFICINAS DE LA DIRECCIÓN REGIONAL METROPOLITANA DEL CONSEJO NACIONAL DE ÁREAS PROTEGIDAS CORRESPONDIENTE AL MES DE AGOSTO DE 2025</t>
  </si>
  <si>
    <t>SERVICIO DE PUBLICIDAD EN VALLAS PUBLICITARIAS PARA EL PARQUE NACIONAL YAXHA-NAKUM-NARANJO, CORRESPONDIENTE AL MES DE JUNIO 2025</t>
  </si>
  <si>
    <t>CORPORACION CAMAYO  SOCIEDAD ANONIMA</t>
  </si>
  <si>
    <t>SERVICIO DE PUBLICIDAD EN VALLAS PUBLICITARIAS PARA EL PARQUE NACIONAL YAXHA-NAKUM-NARANJO, CORRESPONDIENTE AL MES DE JULIO 2025</t>
  </si>
  <si>
    <t>SERVICIO DE INTERNET SATELITAL, PARA USO EN EL CENTRO DE VISITANTES Y OFICINAS ADMINISTRATIVAS DEL PARQUE NACIONAL YAXHA-NAKUM-NARANJO DEL CONSEJO NACIONAL DE ÁREAS PROTEGIDAS, CORRESPONDIENTE AL MES DE JULIO DEL AÑO 2025.</t>
  </si>
  <si>
    <t>SERVICIO DE TELEFONÍA SATELITAL CON NUMERACIÓN NACIONAL DE 08 DÍGITOS PARA EL CENTRO DE VISITANTES, UBICADO EN EL PARQUE NACIONAL YAXHA-NAKUM-NARANJO, CORRESPONDIENTE AL MES DE JULIO DEL AÑO 2025.</t>
  </si>
  <si>
    <t>TELEFONOS DEL NORTE  SOCIEDAD ANONIMA</t>
  </si>
  <si>
    <t>ADQUISICIÓN PÓDIUM DE ACRÍLICO PARA USO DE LA UNIDAD DE COMUNICACIÓN SOCIAL, RELACIONES PÚBLICAS Y PROTOCOLO DEL CONSEJO NACIONAL DE ÁREAS PROTEGIDAS.</t>
  </si>
  <si>
    <t>ADQUISICIÓN DE IMPRESORA MULTIFUNCIONAL CON SISTEMA CONTINUO DE TINTA PARA USO DE VENTANILLA ÚNICA Y ESCÁNER PARA USO DE LA UNIDAD DE ASUNTOS TÉCNICOS DE CONAP.</t>
  </si>
  <si>
    <t>ADQUISICIÓN DE LICUADORA PARA USO EN EL PREDIO DE DECOMISOS MODESTO MÉNDEZ CONAP, REGIÓN NORORIENTE DEL CONAP.</t>
  </si>
  <si>
    <t>ADQUISICIÓN DE UTENSILIOS DE COCINA PARA PUESTO DE CONTROL Y PREDIO DE DECOMISO MODESTO MÉNDEZ, DIRECCIÓN REGIONAL NORORIENTE CONAP.</t>
  </si>
  <si>
    <t>ADQUISICIÓN DE COBERTIZOS DE ALMACENAMIENTO PARA EL FORTALECIMIENTO DE LA DIRECCIÓN REGIONAL DEL CONAP NOROCCIDENTE, FINANCIADO POR EL PROYECTO "CONSOLIDACIÓN DEL SIGAP -LIFE WEB".</t>
  </si>
  <si>
    <t xml:space="preserve">DISTRIBUIDORA ANGELS  SOCIEDAD ANONIMA </t>
  </si>
  <si>
    <t>ADQUISICIÓN DE VENTILADORES QUE SERÁN UTILIZADOS POR EL PERSONAL DE LA UNIDAD DE TRANSPORTES DE LA DIRECCIÓN ADMINISTRATIVA DEL CONSEJO NACIONAL DE ÁREAS PROTEGIDAS.</t>
  </si>
  <si>
    <t>ADQUISICIÓN DE DEPÓSITOS DE AGUA QUE SERÁN UTILIZADOS PARA EL ALMACENAMIENTO DE AGUA POTABLE EN SAN MIGUEL LA PALOTADA REGION PETEN</t>
  </si>
  <si>
    <t>ADQUISICIÓN DE NAVEGADORES DE SISTEMA DE POSICIONAMIENTO GLOBAL (GPS) QUE SERÁN UTILIZADOS EN LA DIRECCIÓN REGIONAL CONAP-PETÉN.</t>
  </si>
  <si>
    <t>ADQUISICIÓN DE PORTA NOMBRES (PERSONIFICADOR) PARA USO DE LA DIRECCIÓN REGIONAL ORIENTE DEL -CONAP-</t>
  </si>
  <si>
    <t>ADQUISICIÓN DE CONGELADOR PARA USO EN LA DIRECCIÓN REGIONAL PETEN DEL CONSEJO NACIONAL DE AREAS PROTEGIDAS</t>
  </si>
  <si>
    <t>ADQUISICIÓN DE AIRES ACONDICIONADOS PARA SER UTILIZADOS EN EL PARQUE NACIONAL MIRADOR RIO AZUL, ZONA DE AMORTIGUAMIENTO, SERVICIOS GENERALES, SUBREGIONAL DE POPTÚN Y SUBREGIONAL DE SAYAXCHÉ DE LA DIRECCIÓN REGIONAL CONAP-PETÉN.</t>
  </si>
  <si>
    <t>ADQUISICIÓN DE HIDROLAVADORAS PARA USO EN LA DIRECCIÓN REGIONAL CONAP-PETÉN</t>
  </si>
  <si>
    <t>ADQUISICIÓN DE RADIOS TRANSMISORES PARA SER UTILIZADOS EN LA DIRECCIÓN REGIONAL CONAP-PETÉN.</t>
  </si>
  <si>
    <t>ADQUISICIÓN DE AIRES ACONDICIONADOS PARA USO EN ADMINISTRATIVO FINANCIERO, ALMACÉN, INVENTARIOS, SUBREGIONAL DE POPTÚN Y SUBREGIONAL DE SAYAXCHÉ DE LA DIRECCIÓN REGIONAL CONAP-PETÉN.</t>
  </si>
  <si>
    <t>ADQUISICIÓN DE MOTOSIERRA, ASPIRADORA, HIDROLAVADORA Y CHAPEADORA PARA USO EN LOS DIFERENTES PUESTOS DE CONTROL EN EL PARQUE NACIONAL LAGUNA DEL TIGRE, DIRECCIÓN REGIONAL CONAP- PETÉN.</t>
  </si>
  <si>
    <t>IMPRESIÓN DE AFICHES PARA USO DE LA UNIDAD DE COMUNICACIÓN SOCIAL, RELACIONES PÚBLICAS Y PROTOCOLO DEL CONSEJO NACIONAL DE ÁREAS PROTEGIDAS -CONAP-</t>
  </si>
  <si>
    <t>VISION DIGITAL SOCIEDAD ANONIMA</t>
  </si>
  <si>
    <t>MEJIA PAZ CARMEN YOLANDA</t>
  </si>
  <si>
    <t xml:space="preserve">WEBTEC   SOCIEDAD ANONIMA        </t>
  </si>
  <si>
    <t>OROZCO BARRIOS DE FUENTES YESENIA LISBETH</t>
  </si>
  <si>
    <t>ADQUISICIÓN DE HERRAMIENTAS PARA INCENDIOS FORESTALES, PARA USO EN EL MONUMENTO NATURAL SEMUC CHAMPEY, LANQUÍN, ALTA VERAPAZ, DEL CONSEJO NACIONAL DE ÁREAS PROTEGIDAS.</t>
  </si>
  <si>
    <t>ADQUISICIÓN DE CAMISAS Y PANTALONES PARA INCENDIOS FORESTALES, PARA EL PERSONAL GUARDARECURSOS DE LA DIRECCIÓN REGIONAL NOROCCIDENTE, HUEHUETENANGO. EN EL MARCO DEL PROYECTO "CONSOLIDACIÓN DEL SIGAP -LIFE WEB", DEL CONSEJO NACIONAL DE ÁREAS PROTEGIDAS.</t>
  </si>
  <si>
    <t>CORPORACIÓN IMPROTEXTILES  SOCIEDAD ANÓNIMA</t>
  </si>
  <si>
    <t xml:space="preserve">34191.00	</t>
  </si>
  <si>
    <t>ADQUISICIÓN DE MASCARILLAS Y LENTES PROTECTORES PARA EL PERSONAL GUARDARECURSOS DE LA DIRECCIÓN REGIONAL NOROCCIDENTE, HUEHUETENANGO, EN EL MARCO DEL PROYECTO "CONSOLIDACIÓN DEL SIGAP - LIFE WEB", DEL CONSEJO NACIONAL DE ÁREAS PROTEGIDAS.</t>
  </si>
  <si>
    <t>ADQUISICIÓN DE BLUSAS Y CAMISAS PARA EL PERSONAL ADMINISTRATIVO QUE SE ENCUENTRA ASIGNADO AL PARQUE NACIONAL YAXHA Y PARA EL FORTALECIMIENTO DE LA GESTIÓN ADMINISTRATIVA DEL PARQUE NACIONAL YAXHA-NAKUM-NARANJO, CONAP, PETÉN.</t>
  </si>
  <si>
    <t>ADQUISICION DE HIPSOMETRO PARA USO EN LA DIRECCION REGIONAL DE PETEN DEL CONSEJO NACIONAL DE AREAS PROTEGIDAS.</t>
  </si>
  <si>
    <t>ADQUISICIÓN DE CHALECOS PARA PERSONAL DE GUARDARRECURSOS DE LA DIRECCIÓN REGIONAL DE PETEN DEL CONSEJO NACIONAL DE AREAS PROTEGIDAS.</t>
  </si>
  <si>
    <t>TOTAL RESCUE, SOCIEDAD ANONIMA</t>
  </si>
  <si>
    <t>GARCIA RUIZ JOSE GABRIEL</t>
  </si>
  <si>
    <t>ADQUISICIÓN DE DRON PARA USO EN EL PARQUE NACIONAL LAGUNA DEL TIGRE, DIRECCIÓN REGIONAL CONAP-PETÉN.</t>
  </si>
  <si>
    <t>ADQUISICIÓN DE ESCRITORIOS PARA USO EN EL PARQUE NACIONAL RÍO DULCE, REGIONAL NORORIENTE, DEL CONSEJO NACIONAL DE ÁREAS PROTEGIDAS.</t>
  </si>
  <si>
    <t>ADQUISICIÓN DE TELEVISOR PARA SER UTILIZADO EN LA DIRECCIÓN DE DESARROLLO DEL SIGAP- CONAP-</t>
  </si>
  <si>
    <t>ADQUISICIÓN DE SILLAS QUE SERÁN UTILIZADAS EN LA DIRECCIÓN DE DESARROLLO DEL SIGAP DEL CONSEJO NACIONAL DE AREAS PROTEGIDAS.</t>
  </si>
  <si>
    <t>ADQUISICIÓN DE COMPUTADORAS PORTÁTILES PARA USO EN EL PARQUE NACIONAL YAXHA-NAKUM-NARANJO, CONAP, PETÉN.</t>
  </si>
  <si>
    <t>ADQUISICIÓN DE PATÍN ELÉCTRICO QUE SERÁ UTILIZADO EN LA DIRECCIÓN REGIONAL DE PETEN DEL CONSEJO NACIONAL DE AREAS PROTEGIDAS</t>
  </si>
  <si>
    <t>ADQUISICIÓN DE DISCOS DUROS DE ESTADO SÓLIDO PARA USO EN LA UNIDAD DE COMUNICACIÓN SOCIAL, RELACIONES PÚBLICAS Y PROTOCOLO DEL CONSEJO NACIONAL DE ÁREAS PROTEGIDAS -CONAP-.</t>
  </si>
  <si>
    <t>ADQUISICIÓN DE ESCRITORIO PARA USO EN LA DIRECCIÓN DE EDUCACIÓN PARA EL DESAROLLO SOSTENIBLE DEL CONSEJO NACIONAL DE ÁREAS PROTEGIDAS.</t>
  </si>
  <si>
    <t>ADQUISICIÓN DE VENTILADORES QUE SERÁN UTILIZADOS EN LA DIRECCIÓN REGIONAL CONAP-PETÉN.</t>
  </si>
  <si>
    <t>ADQUISICIÓN DE ESCALERAS QUE SERÁN UTILIZADAS EN LA DIRECCIÓN REGIONAL DE PETEN DEL CONSEJO NACIONAL DE AREAS PROTEGIDAS</t>
  </si>
  <si>
    <t>ADQUISICIÓN DE CAFETERAS QUE SERÁN UTILIZADAS EN LA DIRECCIÓN REGIONAL CONAP-PETÉN.</t>
  </si>
  <si>
    <t>ADQUISICIÓN DE LIMAS PARA USO EN LA DIRECCIÓN REGIONAL CONAP-PETÉN</t>
  </si>
  <si>
    <t>ADQUISICIÓN DE TINTA COLOR NEGRO QUE SERÁ UTILIZADA EN LA DIRECCIÓN REGIONAL CONAP-PETÉN.</t>
  </si>
  <si>
    <t>ADQUISICIÓN DE PANTALLA PARA LA DIRECCIÓN DE EDUCACIÓN PARA EL DESAROLLO SOSTENIBLE DEL CONSEJO NACIONAL DE ÁREAS PROTEGIDAS</t>
  </si>
  <si>
    <t>ADQUISICIÓN DE BOLSAS PLASTICAS PARA USO DEL PARQUE NACIONAL LAS CUEVAS DEL SILVINO CONAP REGIÓN NORORIENTE</t>
  </si>
  <si>
    <t>ADQUISICIÓN DE TABLETS PARA USO DE LA UNIDAD DE COMUNICACIÓN SOCIAL, RELACIONES PÚBLICAS Y PROTOCOLO DEL CONSEJO NACIONAL DE ÁREAS PROTEGIDAS.</t>
  </si>
  <si>
    <t>ADQUISICIÓN DE ESCÁNER PARA USO DE LA UNIDAD DE COMUNICACIÓN SOCIAL, RELACIONES PÚBLICAS Y PROTOCOLO DEL CONSEJO NACIONAL DE ÁREAS PROTEGIDAS.</t>
  </si>
  <si>
    <t>ADQUISICIÓN DE REFRIGERADOR PARA EL PREDIO MODESTO MÉNDEZ CONAP REGIÓN NORORIENTE.</t>
  </si>
  <si>
    <t>ADQUISICIÓN DE VENTILADORES PARA SER UTILIZADOS EN EL PREDIO MODESTO MÉNDEZ CONAP REGIÓN NORORIENTE.</t>
  </si>
  <si>
    <t>ADQUISICIÓN DE DISCOS DUROS PARA EL RESGUARDO DE INFORMACIÓN DEL PERSONAL TÉCNICO Y ADMINISTRATIVO DE ACTIVIDADES RECOLECTADAS EN CAMPO DEL PARQUE NACIONAL RÍO DULCE, REGIONAL NORORIENTE DEL CONAP.</t>
  </si>
  <si>
    <t>ADQUISICIÓN DE TERMOS PARA USO DEL PERSONAL GUARDARRECURSOS ASIGNADO A LA UNIDAD TÉCNICA PUNTA DE MANABIQUE, REGIÓN NORORIENTE DEL CONAP.</t>
  </si>
  <si>
    <t>ADQUISICIÓN DE MATERIALES QUE SERÁN UTILIZADOS POR LA DIRECCIÓN DE TECNOLOGÍAS DE LA INFORMACIÓN PARA MEJORA DE LA INFRAESTRUCTURA DE LA RED DEL CONAP, FINANCIADOS POR EL ''PROYECTO CONSOLIDACIÓN DEL SIGAP -LIFE WEB'' DENTRO DEL MARCO DEL FORTALECIMIENTO INSTITUCIONAL.</t>
  </si>
  <si>
    <t>ADQUISICIÓN DE MASCARILLAS CON BANDANA PARA INCENDIOS QUE SERÁN UTILIZADAS EN LA DIRECCIÓN REGIONAL DE PETEN DEL CONSEJO NACIONAL DE ÁREAS PROTEGIDAS</t>
  </si>
  <si>
    <t>ADQUISICIÓN DE SILLAS EJECUTIVAS QUE SERÁN UTILIZADAS EN LA DIRECCIÓN REGIONAL DE PETEN DEL CONSEJO NACIONAL DE ÁREAS PROTEGIDAS.</t>
  </si>
  <si>
    <t>ADQUISICIÓN DE DESBROZADORAS (DESMALEZADORAS) QUE SERÁN UTILIZADAS EN LA DIRECCIÓN REGIONAL DE PETEN DEL CONSEJO NACIONAL DE ÁREAS PROTEGIDAS</t>
  </si>
  <si>
    <t>ADQUISICIÓN DE DESBROZADORAS (DESMALEZADORAS) QUE SERÁN UTILIZADAS DURANTE LA TEMPORADA DE INCENDIOS FORESTALES EN LA DIRECCIÓN REGIONAL METROPOLITANA DEL CONSEJO NACIONAL DE ÁREAS PROTEGIDAS</t>
  </si>
  <si>
    <t>SOLUCION GT  SOCIEDAD ANONIMA</t>
  </si>
  <si>
    <t>SOLIS HERNANDEZ IRIS YANIRA</t>
  </si>
  <si>
    <t>MOLINA LOPEZ LESTER MARIANO</t>
  </si>
  <si>
    <t>BIGYEAR TIRES  SOCIEDAD ANONIMA</t>
  </si>
  <si>
    <t>WEBTEC   SOCIEDAD ANONIMA</t>
  </si>
  <si>
    <t>FIGBAL  SOCIEDAD ANONIMA</t>
  </si>
  <si>
    <t>REPRESENTACIONES EL EXITO  SOCIEDAD ANONIMA</t>
  </si>
  <si>
    <t>BATEN MACARIO EDWIN</t>
  </si>
  <si>
    <t>MARROQUIN CHUGA CARLOS HUMBERTO</t>
  </si>
  <si>
    <t>GRUPO RAF DE GUATEMALA, SOCIEDAD ANONIMA</t>
  </si>
  <si>
    <t>GOMEZ ALVARADO WILSON ARMANDO</t>
  </si>
  <si>
    <t>OROZCO CASTILLO ARAMIS ANTONIO</t>
  </si>
  <si>
    <t>ADQUISICIÓN DE INYECTORES DE ENERGÍA QUE SERÁN UTILIZADOS EN LA DIRECCIÓN DE TECNOLOGÍA DE LA INFORMACIÓN PARA LA INFRAESTRUCTURA DE CONAP CENTRAL Y REGIONAL</t>
  </si>
  <si>
    <t>ADQUISICION DE UN HORNO MICROONDAS PARA USO DE LA UNIDAD DE GENERO DEL CONSEJO NACIONAL DE AREAS PROTEGIDAS</t>
  </si>
  <si>
    <t>ADQUISICIÓN DE CÁMARA FOTOGRÁFICA PROFESIONAL PARA DOCUMENTACIÓN DE LAS ACTIVIDADES DE AVISTAMIENTO DE ESPECIES DENTRO DEL PARQUE NACIONAL RÍO DULCE, REGIONAL NORORIENTE DEL CONSEJO NACIONAL DE ÁREAS PROTEGIDAS.</t>
  </si>
  <si>
    <t>ADQUISICIÓN DE TELEVISORES Y SOPORTE PARA TELEVISORES PARA USO EN LAS OFICINAS DE LA DIRECCIÓN REGIONAL NORORIENTE DEL CONAP.</t>
  </si>
  <si>
    <t>ADQUISICIÓN DE HIDROLAVADORA PARA MANTENIMIENTO Y LIMPIEZA DE VEHICULOS TERRESTRES Y ACUATICOS ASIGNADOS A LA UNIDAD TECNICA PUNTA DE MANABIQUE, DIRECCIÓN REGIONAL NORORIENTE DEL CONAP.</t>
  </si>
  <si>
    <t>ADQUISICIÓN DE HERRAMIENTAS PARA FORTALECER LAS ACTIVIDADES DE REFORESTACIÓN Y MANTENIMIENTO DE VIVEROS FORESTALES A CARGO DE LA UNIDAD TÉCNICA PUNTA DE MANABIQUE DIRECCIÓN REGIONAL NORORIENTE DEL CONAP.</t>
  </si>
  <si>
    <t>ADQUISICIÓN DE REFUGIOS DE PROTECCIÓN CONTRA INCENDIOS QUE SERÁN UTILIZADOS DURANTE LA TEMPORADA DE INCENDIOS FORESTALES EN LA DIRECCIÓN REGIONAL METROPOLITANA DEL CONSEJO NACIONAL DE ÁREAS PROTEGIDAS</t>
  </si>
  <si>
    <t>ADQUISICIÓN DE ESCÁNERS PARA USO DE LA DIRECCIÓN ADMINISTRATIVA DEL CONSEJO NACIONAL DE ÁREAS PROTEGIDAS.</t>
  </si>
  <si>
    <t>ADQUISICIÓN DE RASTRILLOS QUE SERÁN UTILIZADOS DURANTE LA TEMPORADA DE INCENDIOS FORESTALES EN LA DIRECCIÓN REGIONAL METROPOLITANA DEL CONSEJO NACIONAL DE ÁREAS PROTEGIDAS</t>
  </si>
  <si>
    <t>ADQUISICIÓN DE OASIS QUE SERÁ UTILIZADO POR EL PERSONAL DEL ARCHIVO HISTÓRICO DE LA DIRECCIÓN ADMINISTRATIVA DEL CONSEJO NACIONAL DE ÁREAS PROTEGIDAS.</t>
  </si>
  <si>
    <t>ADQUISICIÓN DE RELOJ BIOMÉTRICO QUE SERÁ UTILIZADO POR EL PERSONAL DE LA DIRECCIÓN REGIONAL METROPOLITANA DEL CONSEJO NACIONAL DE ÁREAS PROTEGIDAS.</t>
  </si>
  <si>
    <t>ADQUISICION DE MEMORIAS USB Y ENGRAPADORA PARA USO DE LA UNIDAD DE ASUNTOS JURIDICOS DEL CONSEJO NACIONAL DE AREAS PROTEGIDAS</t>
  </si>
  <si>
    <t>ADQUISICIÓN DE FRIGOBAR QUE SERÁ UTILIZADO POR EL PERSONAL DE INVENTARIOS DE LA DIRECCIÓN ADMINISTRATIVA DEL CONSEJO NACIONAL DE AREAS PROTEGIDAS.</t>
  </si>
  <si>
    <t>ADQUISICIÓN DE ESCRITORIO QUE SERÁ UTILIZADO POR EL PERSONAL DE LA DIRECCIÓN ADMINISTRATIVA DEL CONSEJO NACIONAL DE ÁREAS PROTEGIDAS.</t>
  </si>
  <si>
    <t>ADQUISICIÓN DE AIRE ACONDICIONADO PORTÁTIL QUE SERÁ UTILIZADO POR EL PERSONAL DEL ARCHIVO HISTÓRICO DE LA DIRECCIÓN ADMINISTRATIVA DEL CONSEJO NACIONAL DE ÁREAS PROTEGIDAS.</t>
  </si>
  <si>
    <t>ADQUISICIÓN DE GUANTES QUE SERÁN UTILIZADOS POR EL PERSONAL DEL ARCHIVO HISTÓRICO DE LA DIRECCIÓN ADMINISTRATIVA DEL CONSEJO NACIONAL DE ÁREAS PROTEGIDAS.</t>
  </si>
  <si>
    <t>ADQUISICIÓN DE HORNO MICROONDAS PARA USO DEL PERSONAL DE ARCHIVO HISTÓRICO DE LA DIRECCIÓN ADMINISTRATIVA DEL CONSEJO NACIONAL DE ÁREAS PROTEGIDAS.</t>
  </si>
  <si>
    <t>ADQUISICION DE CORTINAS ENROLLABLES PARA LA UNIDAD DE ASUNTOS JURIDICOS DEL CONSEJO NACIONAL DE AREAS PROTEGIDAS</t>
  </si>
  <si>
    <t>ADQUISICIÓN DE RADIOS TRANSMISORES QUE SERÁN UTILIZADOS POR EL PERSONAL DE SERVICIOS GENERALES DE LA DIRECCIÓN ADMINISTRATIVA DEL CONSEJO NACIONAL DE ÁREAS PROTEGIDAS.</t>
  </si>
  <si>
    <t>ADQUISICIÓN DE MOTOSIERRAS QUE SERÁN UTILIZADAS DURANTE LA TEMPORADA DE INCENDIOS FORESTALES EN LA DIRECCIÓN REGIONAL METROPOLITANA DEL CONSEJO NACIONAL DE ÁREAS PROTEGIDAS</t>
  </si>
  <si>
    <t>ADQUISICIÓN DE BOMBAS DE MOCHILA PARA INCENDIOS QUE SERÁN UTILIZADAS DURANTE LA TEMPORADA DE INCENDIOS FORESTALES EN LA DIRECCIÓN REGIONAL METROPOLITANA DEL CONSEJO NACIONAL DE ÁREAS PROTEGIDAS</t>
  </si>
  <si>
    <t>ADQUISICIÓN DE MASCARILLAS CON BANDANA PARA INCENDIOS QUE SERÁN UTILIZADAS DURANTE LA TEMPORADA DE INCENDIOS FORESTALES EN LA DIRECCIÓN REGIONAL METROPOLITANA DEL CONSEJO NACIONAL DE ÁREAS PROTEGIDAS</t>
  </si>
  <si>
    <t>INDUSTRIAS MAXLOV  SOCIEDAD ANONIMA</t>
  </si>
  <si>
    <t>COMERCIALIZADORA BRAGUA  SOCIEDAD ANÓNIMA</t>
  </si>
  <si>
    <t>SERVICOMP DE GUATEMALA SOCIEDAD ANONIMA</t>
  </si>
  <si>
    <t>GRUPO MARDY  SOCIEDAD ANONIMA</t>
  </si>
  <si>
    <t>GRUPO INGENIERIA Y ARQUITECTURA  SOCIEDAD ANONIMA</t>
  </si>
  <si>
    <t>SOLUTION GROUP GUATEMALA  SOCIEDAD ANÓNIMA</t>
  </si>
  <si>
    <t>SOLACON, SOCIEDAD ANONIMA</t>
  </si>
  <si>
    <t>TUN CHOJOJ ANGEL WILFREDO</t>
  </si>
  <si>
    <t>ADQUISICION DE SILLAS APILABLES PARA USO EN EL SALON DE REUNIONES DEL PARQUE NACIONAL RIO DULCE REGIONAL NORORIENTE</t>
  </si>
  <si>
    <t>ADQUISICIÓN DE COMPUTADORAS PORTÁTILES QUE SERAN UTILIZADAS POR LA DIRECCIÓN DE TECNOLOGÍAS DE LA INFORMACIÓN DE CONAP CENTRAL.</t>
  </si>
  <si>
    <t>ADQUISICIÓN DE PANTALLA DE PROYECCIÓN PARA LA UNIDAD TÉCNICA PUNTA DE MANABIQUE, REGIÓN NORORIENTE DEL CONAP.</t>
  </si>
  <si>
    <t>ADQUISICIÓN DE IMPRESORAS MULTIFUNCIONALES DE SISTEMA CONTINUO PARA USO DEL PERSONAL TÉCNICO Y ADMINISTRATIVO DEL PARQUE NACIONAL RÍO DULCE, REGIONAL NORORIENTE DEL  CONAP.</t>
  </si>
  <si>
    <t>ADQUISICION DE TONELES PARA ALMACENAMIENTO DE ALIMENTOS DEL PREDIO MODESTO MENDEZ DIRECCION REGIONAL NORORIENTE</t>
  </si>
  <si>
    <t>ADQUISICION DE MOTOCICLETAS PARA SER UTILIZADAS EN EL PARQUE NACIONAL RIO DULCE, REGIONAL NORORIENTE</t>
  </si>
  <si>
    <t>ADQUISICIÓN DE BOTAS DE HULE PARA EL PERSONAL GUARDARRECURSO ASIGNADO A LA UNIDAD TÉCNICA PUNTA MANABIQUE, REGIÓN NORORIENTE DEL CONAP.</t>
  </si>
  <si>
    <t>ADQUISICIÓN DE RELOJ BIOMÉTRICO PARA EL REGISTRO DE ASISTENCIA DEL PERSONAL CON RELACIÓN DE DEPENDENCIA ASIGNADO AL PARQUE NACIONAL RIO DULCE, REGIONAL NORORIENTE.</t>
  </si>
  <si>
    <t>ADQUISICION DE BOMBILLAS PARA SER UTILIZADAS EN EL CENTRO DE CAPACITACION LAS CAMELIAS REGION NORORIENTE</t>
  </si>
  <si>
    <t>ADQUISICIÓN DE CANTIMPLORAS PARA USO DEL PERSONAL GUARDARRECURSO ASIGNADO A LA UNIDAD TÉCNICA  PUNTA DE MANABIQUE, REGIÓN NORORIENTE DEL CONAP.</t>
  </si>
  <si>
    <t>ADQUISICION DE BOMBAS DE AGUA PARA  USO DEL CENTRO DE CAPACITACIONES LAS CAMELIAS PARQUE NACIONAL RIO DULCE, REGIONAL NORORIENTE</t>
  </si>
  <si>
    <t>ADQUISICIÓN DE TELEVISOR INTELIGENTE PARA USO DE LA UNIDAD DE ASUNTOS JURÍDICOS DEL CONSEJO NACIONAL DE ÁREAS PROTEGIDAS -CONAP-</t>
  </si>
  <si>
    <t>ADQUISICIÓN DE PINTURA QUE SERÁ UTILIZADA PARA LAS OFICINAS DEL ARCHIVO HISTORICO DE LA DIRECCIÓN ADMINISTRATIVA DEL CONSEJO NACIONAL DE AREAS PROTEGIDAS.</t>
  </si>
  <si>
    <t>CELULOSAS Y COLORANTES DE GUATEMALA  SOCIEDAD ANONIMA</t>
  </si>
  <si>
    <t>CHI PADILLA KEVIN ANDRE</t>
  </si>
  <si>
    <t>SUZUKI SOCIEDAD ANONIMA</t>
  </si>
  <si>
    <t>SERVICIO DE INTERNET A TRAVÉS DE FIBRA OPTICA, PARA LAS OFICINAS ADMINISTRATIVAS DEL PARQUE YAXHA, UBICADAS EN SAN BENITO, PETÉN, CORRESPONDIENTE AL MES DE JULIO DEL AÑO 2025.</t>
  </si>
  <si>
    <t>ADQUISICIÓN DE 1 SERVICIO DE ALMACENAMIENTO EN LA NUBE A UTILIZAR POR PERSONAL DE CONAP CENTRAL PARA 12 MESES FINANCIADO POR EL "PROYECTO CONSOLIDACIÓN DEL SIGAP -LIFE WEB" DENTRO DEL MARCO DEL FORTALECIMIENTO INSTITUCIONAL.</t>
  </si>
  <si>
    <t>ADQUISICIÓN DE RÓTULOS DE SEÑALIZACIÓN PARA IDENTIFICAR LOS DIFERENTES PROYECTOS EJECUTADOS CON EL PROGRAMA DE COMPENSACIÓN A CONSERVACIÓN DEL PROYECTO CONSOLIDACIÓN DEL SIGAP -LIFE WEB EN LOS DEPARTAMENTOS DE HUEHUETENANGO Y QUICHÉ.</t>
  </si>
  <si>
    <t>SERVICIO DE ARRENDAMIENTO DE FOTOCOPIADORAS MULTIFUNCIONALES (FOTOCOPIADORA, IMPRESORA Y ESCÁNER) PARA SER UTILIZADO POR EL CONSEJO NACIONAL DE ÁREAS PROTEGIDAS CORRESPONDIENTE AL MES DE JULIO DEL AÑO 2025</t>
  </si>
  <si>
    <t>EDICIONES DON QUIJOTE SOCIEDAD ANONIMA</t>
  </si>
  <si>
    <t>SERVICIO DE IMPRESIÓN DE TRIFOLIARES PARA USO DE LA UNIDAD DE COMUNICACIÓN SOCIAL, RELACIONES PÚBLICAS Y PROTOCOLO DEL CONSEJO NACIONAL DE ÁREAS PROTEGIDAS -CONAP-</t>
  </si>
  <si>
    <t>ADQUISICIÓN DE EQUIPO DE GEOPOSICIONAMIENTO (GPS) CON ESTUCHE PARA EL FORTALECIMIENTO DE LA DIRECCIÓN REGIONAL DEL NOROCCIDENTE FINANCIADO POR EL PROYECTO "CONSOLIDACIÓN DEL SIGAP- LIFE WEB", DEL CONSEJO NACIONAL DE ÁREAS PROTEGIDAS.</t>
  </si>
  <si>
    <t>ADQUISICIÓN DE INSUMOS PARA SER UTILIZADOS EN EL ÁREA DE MANTENIMIENTO DE SERVICIOS GENERALES DEL CONSEJO NACIONAL DE ÁREAS PROTEGIDAS.</t>
  </si>
  <si>
    <t>INDUSTRIAS PAVSA  SOCIEDAD ANONIMA</t>
  </si>
  <si>
    <t>SERVICIO DE ARRENDAMIENTO DE FOTOCOPIADORAS MULTIFUNCIONALES (FOTOCOPIADORA, IMPRESORA Y ESCÁNER) PARA SER UTILIZADO POR EL CONSEJO NACIONAL DE ÁREAS PROTEGIDAS CORRESPONDIENTE AL MES DE MARZO DEL AÑO 2025</t>
  </si>
  <si>
    <t>SERVICIO DE ARRENDAMIENTO DE FOTOCOPIADORAS MULTIFUNCIONALES (FOTOCOPIADORA, IMPRESORA Y ESCÁNER) PARA SER UTILIZADO POR EL CONSEJO NACIONAL DE ÁREAS PROTEGIDAS CORRESPONDIENTE AL MES DE ABRIL DEL AÑO 2025</t>
  </si>
  <si>
    <t>SERVICIO DE ARRENDAMIENTO DE FOTOCOPIADORAS MULTIFUNCIONALES (FOTOCOPIADORA, IMPRESORA Y ESCÁNER) PARA SER UTILIZADO POR EL CONSEJO NACIONAL DE ÁREAS PROTEGIDAS CORRESPONDIENTE AL MES DE MAYO DEL AÑO 2025</t>
  </si>
  <si>
    <t>SOFTWARE PLUS  SOCIEDAD ANÓNIMA</t>
  </si>
  <si>
    <t>ADQUISICIÓN DE ARCHIVOS PARA USO EN OFICINAS DE LA UNIDAD TECNICA PUNTA DE MANABIQUE DE LA DIRECCIÓN REGIONAL NORORIENTE DEL CONSEJO NACIONAL DE AREAS PROTEGIDAS.</t>
  </si>
  <si>
    <t>ADQUISICIÓN DE SISTEMA DE VIDEOCONFERENCIA PARA USO DEL CONAP FINANCIADO POR EL PROYECTO "CONSOLIDACIÓN DEL SIGAP -LIFE WEB" DENTRO DEL MARCO DEL FORTALECIMIENTO INSTITUCIONAL.</t>
  </si>
  <si>
    <t>ADQUISICIÓN DE CASCOS FORESTALES PARA EL PERSONAL GUARDARECURSOS DE LA DIRECCIÓN REGIONAL NOROCCIDENTE, HUEHUETENANGO, EN EL MARCO DEL PROYECTO "CONSOLIDACIÓN DEL SIGAP -LIFE WEB", DEL CONSEJO NACIONAL DE ÁREAS PROTEGIDAS.</t>
  </si>
  <si>
    <t>OFFYMARKET  SOCIEDAD ANONIMA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</si>
</sst>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quot;* #,##0.00_-;\-&quot;Q&quot;* #,##0.00_-;_-&quot;Q&quot;* &quot;-&quot;??_-;_-@_-"/>
  </numFmts>
  <fonts count="8" x14ac:knownFonts="1">
    <font>
      <sz val="11"/>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sz val="11"/>
      <color theme="1"/>
      <name val="Calibri"/>
      <family val="2"/>
      <scheme val="minor"/>
    </font>
    <font>
      <sz val="10"/>
      <color theme="1"/>
      <name val="Arial"/>
      <family val="2"/>
    </font>
    <font>
      <sz val="10"/>
      <color indexed="8"/>
      <name val="Arial"/>
      <family val="2"/>
    </font>
    <font>
      <b/>
      <sz val="10"/>
      <color theme="1"/>
      <name val="Arial"/>
      <family val="2"/>
    </font>
  </fonts>
  <fills count="3">
    <fill>
      <patternFill patternType="none"/>
    </fill>
    <fill>
      <patternFill patternType="gray125"/>
    </fill>
    <fill>
      <patternFill patternType="solid">
        <fgColor theme="2"/>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indexed="64"/>
      </left>
      <right style="medium">
        <color indexed="64"/>
      </right>
      <top style="medium">
        <color indexed="64"/>
      </top>
      <bottom style="medium">
        <color indexed="64"/>
      </bottom>
      <diagonal/>
    </border>
    <border>
      <left style="thin">
        <color auto="1"/>
      </left>
      <right style="medium">
        <color auto="1"/>
      </right>
      <top style="medium">
        <color auto="1"/>
      </top>
      <bottom/>
      <diagonal/>
    </border>
    <border>
      <left style="medium">
        <color indexed="64"/>
      </left>
      <right style="medium">
        <color indexed="64"/>
      </right>
      <top/>
      <bottom/>
      <diagonal/>
    </border>
  </borders>
  <cellStyleXfs count="3">
    <xf numFmtId="0" fontId="0" fillId="0" borderId="0"/>
    <xf numFmtId="0" fontId="1" fillId="0" borderId="0"/>
    <xf numFmtId="44" fontId="4" fillId="0" borderId="0" applyFont="0" applyFill="0" applyBorder="0" applyAlignment="0" applyProtection="0"/>
  </cellStyleXfs>
  <cellXfs count="13">
    <xf numFmtId="0" fontId="0" fillId="0" borderId="0" xfId="0"/>
    <xf numFmtId="0" fontId="2" fillId="0" borderId="0" xfId="0" applyFont="1" applyAlignment="1">
      <alignment horizontal="center" vertical="center"/>
    </xf>
    <xf numFmtId="0" fontId="6" fillId="0" borderId="2" xfId="0" applyFont="1" applyBorder="1" applyAlignment="1">
      <alignment horizontal="center" vertical="center" wrapText="1" readingOrder="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6" xfId="0" applyFont="1" applyFill="1" applyBorder="1" applyAlignment="1">
      <alignment horizontal="center" vertical="center" wrapText="1"/>
    </xf>
    <xf numFmtId="14" fontId="5" fillId="0" borderId="5" xfId="0" applyNumberFormat="1" applyFont="1" applyBorder="1" applyAlignment="1">
      <alignment horizontal="center" vertical="center" wrapText="1"/>
    </xf>
    <xf numFmtId="0" fontId="6" fillId="0" borderId="5" xfId="0" applyFont="1" applyBorder="1" applyAlignment="1">
      <alignment horizontal="center" vertical="center" wrapText="1" readingOrder="1"/>
    </xf>
    <xf numFmtId="44" fontId="6" fillId="0" borderId="5" xfId="0" applyNumberFormat="1" applyFont="1" applyBorder="1" applyAlignment="1">
      <alignment horizontal="center" vertical="center"/>
    </xf>
    <xf numFmtId="0" fontId="6" fillId="0" borderId="7" xfId="0" applyFont="1" applyBorder="1" applyAlignment="1">
      <alignment horizontal="center" vertical="center" wrapText="1" readingOrder="1"/>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3" fillId="0" borderId="0" xfId="0" applyFont="1" applyAlignment="1">
      <alignment horizontal="center"/>
    </xf>
  </cellXfs>
  <cellStyles count="3">
    <cellStyle name="Moneda 2" xfId="2" xr:uid="{9038736B-45BD-469E-90C6-5E5A27BF8B7A}"/>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046068"/>
  <sheetViews>
    <sheetView tabSelected="1" view="pageBreakPreview" zoomScale="73" zoomScaleNormal="73" zoomScaleSheetLayoutView="73" workbookViewId="0">
      <selection activeCell="B63" sqref="B63"/>
    </sheetView>
  </sheetViews>
  <sheetFormatPr baseColWidth="10" defaultRowHeight="15" x14ac:dyDescent="0.25"/>
  <cols>
    <col min="1" max="1" width="14" bestFit="1" customWidth="1"/>
    <col min="2" max="2" width="63.7109375" customWidth="1"/>
    <col min="3" max="3" width="13.140625" customWidth="1"/>
    <col min="4" max="4" width="14.5703125" customWidth="1"/>
    <col min="5" max="5" width="18.28515625" bestFit="1" customWidth="1"/>
    <col min="6" max="6" width="29.85546875" bestFit="1" customWidth="1"/>
    <col min="7" max="7" width="16.42578125" customWidth="1"/>
  </cols>
  <sheetData>
    <row r="1" spans="1:7" ht="15.75" x14ac:dyDescent="0.25">
      <c r="A1" s="10" t="s">
        <v>8</v>
      </c>
      <c r="B1" s="10"/>
      <c r="C1" s="10"/>
      <c r="D1" s="10"/>
      <c r="E1" s="10"/>
      <c r="F1" s="10"/>
      <c r="G1" s="10"/>
    </row>
    <row r="2" spans="1:7" ht="15.75" x14ac:dyDescent="0.25">
      <c r="A2" s="10" t="s">
        <v>9</v>
      </c>
      <c r="B2" s="10"/>
      <c r="C2" s="10"/>
      <c r="D2" s="10"/>
      <c r="E2" s="10"/>
      <c r="F2" s="10"/>
      <c r="G2" s="10"/>
    </row>
    <row r="3" spans="1:7" ht="15.75" x14ac:dyDescent="0.25">
      <c r="A3" s="11" t="s">
        <v>11</v>
      </c>
      <c r="B3" s="11"/>
      <c r="C3" s="11"/>
      <c r="D3" s="11"/>
      <c r="E3" s="11"/>
      <c r="F3" s="11"/>
      <c r="G3" s="11"/>
    </row>
    <row r="4" spans="1:7" ht="15.75" x14ac:dyDescent="0.25">
      <c r="A4" s="10" t="s">
        <v>10</v>
      </c>
      <c r="B4" s="10"/>
      <c r="C4" s="10"/>
      <c r="D4" s="10"/>
      <c r="E4" s="10"/>
      <c r="F4" s="10"/>
      <c r="G4" s="10"/>
    </row>
    <row r="5" spans="1:7" ht="15.75" x14ac:dyDescent="0.25">
      <c r="A5" s="10" t="s">
        <v>41</v>
      </c>
      <c r="B5" s="10"/>
      <c r="C5" s="10"/>
      <c r="D5" s="10"/>
      <c r="E5" s="10"/>
      <c r="F5" s="10"/>
      <c r="G5" s="10"/>
    </row>
    <row r="6" spans="1:7" ht="15.75" x14ac:dyDescent="0.25">
      <c r="A6" s="10" t="s">
        <v>42</v>
      </c>
      <c r="B6" s="10"/>
      <c r="C6" s="10"/>
      <c r="D6" s="10"/>
      <c r="E6" s="10"/>
      <c r="F6" s="10"/>
      <c r="G6" s="10"/>
    </row>
    <row r="7" spans="1:7" ht="15.75" x14ac:dyDescent="0.25">
      <c r="A7" s="10" t="s">
        <v>43</v>
      </c>
      <c r="B7" s="10"/>
      <c r="C7" s="10"/>
      <c r="D7" s="10"/>
      <c r="E7" s="10"/>
      <c r="F7" s="10"/>
      <c r="G7" s="10"/>
    </row>
    <row r="8" spans="1:7" ht="15.75" x14ac:dyDescent="0.25">
      <c r="A8" s="10" t="s">
        <v>44</v>
      </c>
      <c r="B8" s="10"/>
      <c r="C8" s="10"/>
      <c r="D8" s="10"/>
      <c r="E8" s="10"/>
      <c r="F8" s="10"/>
      <c r="G8" s="10"/>
    </row>
    <row r="9" spans="1:7" ht="15.75" x14ac:dyDescent="0.25">
      <c r="A9" s="1"/>
      <c r="B9" s="1"/>
      <c r="C9" s="1"/>
      <c r="D9" s="1"/>
      <c r="E9" s="1"/>
      <c r="F9" s="1"/>
      <c r="G9" s="1"/>
    </row>
    <row r="10" spans="1:7" ht="21.75" thickBot="1" x14ac:dyDescent="0.4">
      <c r="A10" s="12" t="s">
        <v>7</v>
      </c>
      <c r="B10" s="12"/>
      <c r="C10" s="12"/>
      <c r="D10" s="12"/>
      <c r="E10" s="12"/>
      <c r="F10" s="12"/>
      <c r="G10" s="12"/>
    </row>
    <row r="11" spans="1:7" ht="26.25" thickBot="1" x14ac:dyDescent="0.3">
      <c r="A11" s="3" t="s">
        <v>1</v>
      </c>
      <c r="B11" s="4" t="s">
        <v>6</v>
      </c>
      <c r="C11" s="4" t="s">
        <v>5</v>
      </c>
      <c r="D11" s="4" t="s">
        <v>0</v>
      </c>
      <c r="E11" s="4" t="s">
        <v>2</v>
      </c>
      <c r="F11" s="4" t="s">
        <v>3</v>
      </c>
      <c r="G11" s="5" t="s">
        <v>4</v>
      </c>
    </row>
    <row r="12" spans="1:7" ht="39" thickBot="1" x14ac:dyDescent="0.3">
      <c r="A12" s="6">
        <v>45900</v>
      </c>
      <c r="B12" s="7" t="s">
        <v>45</v>
      </c>
      <c r="C12" s="7">
        <v>1</v>
      </c>
      <c r="D12" s="8">
        <v>13197.2</v>
      </c>
      <c r="E12" s="8">
        <v>13197.2</v>
      </c>
      <c r="F12" s="7" t="s">
        <v>20</v>
      </c>
      <c r="G12" s="7">
        <v>5353823</v>
      </c>
    </row>
    <row r="13" spans="1:7" ht="77.25" thickBot="1" x14ac:dyDescent="0.3">
      <c r="A13" s="6">
        <v>45900</v>
      </c>
      <c r="B13" s="7" t="s">
        <v>46</v>
      </c>
      <c r="C13" s="7">
        <v>1</v>
      </c>
      <c r="D13" s="8">
        <v>80730</v>
      </c>
      <c r="E13" s="8">
        <v>80730</v>
      </c>
      <c r="F13" s="7" t="s">
        <v>30</v>
      </c>
      <c r="G13" s="7">
        <v>58801472</v>
      </c>
    </row>
    <row r="14" spans="1:7" ht="52.5" customHeight="1" thickBot="1" x14ac:dyDescent="0.3">
      <c r="A14" s="6">
        <v>45900</v>
      </c>
      <c r="B14" s="7" t="s">
        <v>47</v>
      </c>
      <c r="C14" s="7">
        <v>1</v>
      </c>
      <c r="D14" s="8">
        <v>42765</v>
      </c>
      <c r="E14" s="8">
        <v>42765</v>
      </c>
      <c r="F14" s="7" t="s">
        <v>21</v>
      </c>
      <c r="G14" s="7">
        <v>101246463</v>
      </c>
    </row>
    <row r="15" spans="1:7" ht="81" customHeight="1" thickBot="1" x14ac:dyDescent="0.3">
      <c r="A15" s="6">
        <v>45900</v>
      </c>
      <c r="B15" s="7" t="s">
        <v>48</v>
      </c>
      <c r="C15" s="7">
        <v>1</v>
      </c>
      <c r="D15" s="8">
        <v>31590</v>
      </c>
      <c r="E15" s="8">
        <v>31590</v>
      </c>
      <c r="F15" s="7" t="s">
        <v>25</v>
      </c>
      <c r="G15" s="7">
        <v>90408497</v>
      </c>
    </row>
    <row r="16" spans="1:7" ht="93" customHeight="1" thickBot="1" x14ac:dyDescent="0.3">
      <c r="A16" s="6">
        <v>45900</v>
      </c>
      <c r="B16" s="7" t="s">
        <v>49</v>
      </c>
      <c r="C16" s="7">
        <v>1</v>
      </c>
      <c r="D16" s="8">
        <v>7094.5</v>
      </c>
      <c r="E16" s="8">
        <v>7094.5</v>
      </c>
      <c r="F16" s="7" t="s">
        <v>50</v>
      </c>
      <c r="G16" s="7">
        <v>96252871</v>
      </c>
    </row>
    <row r="17" spans="1:7" ht="82.5" customHeight="1" thickBot="1" x14ac:dyDescent="0.3">
      <c r="A17" s="6">
        <v>45900</v>
      </c>
      <c r="B17" s="7" t="s">
        <v>51</v>
      </c>
      <c r="C17" s="7">
        <v>1</v>
      </c>
      <c r="D17" s="8">
        <v>67650</v>
      </c>
      <c r="E17" s="8">
        <v>67650</v>
      </c>
      <c r="F17" s="7" t="s">
        <v>52</v>
      </c>
      <c r="G17" s="7">
        <v>72285958</v>
      </c>
    </row>
    <row r="18" spans="1:7" ht="77.25" thickBot="1" x14ac:dyDescent="0.3">
      <c r="A18" s="6">
        <v>45900</v>
      </c>
      <c r="B18" s="7" t="s">
        <v>53</v>
      </c>
      <c r="C18" s="7">
        <v>1</v>
      </c>
      <c r="D18" s="8">
        <v>25375</v>
      </c>
      <c r="E18" s="8">
        <v>25375</v>
      </c>
      <c r="F18" s="7" t="s">
        <v>54</v>
      </c>
      <c r="G18" s="7">
        <v>17525128</v>
      </c>
    </row>
    <row r="19" spans="1:7" ht="77.25" thickBot="1" x14ac:dyDescent="0.3">
      <c r="A19" s="6">
        <v>45900</v>
      </c>
      <c r="B19" s="7" t="s">
        <v>55</v>
      </c>
      <c r="C19" s="7">
        <v>1</v>
      </c>
      <c r="D19" s="8">
        <v>22000</v>
      </c>
      <c r="E19" s="8">
        <v>22000</v>
      </c>
      <c r="F19" s="7" t="s">
        <v>26</v>
      </c>
      <c r="G19" s="7">
        <v>76714543</v>
      </c>
    </row>
    <row r="20" spans="1:7" ht="77.25" thickBot="1" x14ac:dyDescent="0.3">
      <c r="A20" s="6">
        <v>45900</v>
      </c>
      <c r="B20" s="7" t="s">
        <v>56</v>
      </c>
      <c r="C20" s="7">
        <v>1</v>
      </c>
      <c r="D20" s="8">
        <v>38870</v>
      </c>
      <c r="E20" s="8">
        <v>38870</v>
      </c>
      <c r="F20" s="7" t="s">
        <v>50</v>
      </c>
      <c r="G20" s="7">
        <v>96252871</v>
      </c>
    </row>
    <row r="21" spans="1:7" ht="41.25" customHeight="1" thickBot="1" x14ac:dyDescent="0.3">
      <c r="A21" s="6">
        <v>45900</v>
      </c>
      <c r="B21" s="7" t="s">
        <v>57</v>
      </c>
      <c r="C21" s="7">
        <v>1</v>
      </c>
      <c r="D21" s="8">
        <v>11000</v>
      </c>
      <c r="E21" s="8">
        <v>11000</v>
      </c>
      <c r="F21" s="7" t="s">
        <v>58</v>
      </c>
      <c r="G21" s="7">
        <v>9819495</v>
      </c>
    </row>
    <row r="22" spans="1:7" ht="39" thickBot="1" x14ac:dyDescent="0.3">
      <c r="A22" s="6">
        <v>45900</v>
      </c>
      <c r="B22" s="7" t="s">
        <v>59</v>
      </c>
      <c r="C22" s="7">
        <v>1</v>
      </c>
      <c r="D22" s="8">
        <v>3750</v>
      </c>
      <c r="E22" s="8">
        <v>3750</v>
      </c>
      <c r="F22" s="7" t="s">
        <v>60</v>
      </c>
      <c r="G22" s="7">
        <v>120306573</v>
      </c>
    </row>
    <row r="23" spans="1:7" ht="26.25" thickBot="1" x14ac:dyDescent="0.3">
      <c r="A23" s="6">
        <v>45900</v>
      </c>
      <c r="B23" s="7" t="s">
        <v>61</v>
      </c>
      <c r="C23" s="7">
        <v>1</v>
      </c>
      <c r="D23" s="8">
        <v>11250</v>
      </c>
      <c r="E23" s="8">
        <v>11250</v>
      </c>
      <c r="F23" s="7" t="s">
        <v>60</v>
      </c>
      <c r="G23" s="7">
        <v>120306573</v>
      </c>
    </row>
    <row r="24" spans="1:7" ht="39" thickBot="1" x14ac:dyDescent="0.3">
      <c r="A24" s="6">
        <v>45900</v>
      </c>
      <c r="B24" s="7" t="s">
        <v>62</v>
      </c>
      <c r="C24" s="7">
        <v>1</v>
      </c>
      <c r="D24" s="8">
        <v>3750</v>
      </c>
      <c r="E24" s="8">
        <v>3750</v>
      </c>
      <c r="F24" s="7" t="s">
        <v>60</v>
      </c>
      <c r="G24" s="7">
        <v>120306573</v>
      </c>
    </row>
    <row r="25" spans="1:7" ht="26.25" thickBot="1" x14ac:dyDescent="0.3">
      <c r="A25" s="6">
        <v>45900</v>
      </c>
      <c r="B25" s="7" t="s">
        <v>63</v>
      </c>
      <c r="C25" s="7">
        <v>1</v>
      </c>
      <c r="D25" s="8">
        <v>1250</v>
      </c>
      <c r="E25" s="8">
        <v>1250</v>
      </c>
      <c r="F25" s="7" t="s">
        <v>60</v>
      </c>
      <c r="G25" s="7">
        <v>120306573</v>
      </c>
    </row>
    <row r="26" spans="1:7" ht="65.25" customHeight="1" thickBot="1" x14ac:dyDescent="0.3">
      <c r="A26" s="6">
        <v>45900</v>
      </c>
      <c r="B26" s="7" t="s">
        <v>64</v>
      </c>
      <c r="C26" s="7">
        <v>1</v>
      </c>
      <c r="D26" s="8">
        <v>5791</v>
      </c>
      <c r="E26" s="8">
        <v>5791</v>
      </c>
      <c r="F26" s="7" t="s">
        <v>13</v>
      </c>
      <c r="G26" s="7">
        <v>16896963</v>
      </c>
    </row>
    <row r="27" spans="1:7" ht="39" thickBot="1" x14ac:dyDescent="0.3">
      <c r="A27" s="6">
        <v>45900</v>
      </c>
      <c r="B27" s="7" t="s">
        <v>66</v>
      </c>
      <c r="C27" s="7">
        <v>1</v>
      </c>
      <c r="D27" s="8">
        <v>7500</v>
      </c>
      <c r="E27" s="8">
        <v>7500</v>
      </c>
      <c r="F27" s="7" t="s">
        <v>60</v>
      </c>
      <c r="G27" s="7">
        <v>120306573</v>
      </c>
    </row>
    <row r="28" spans="1:7" ht="39" thickBot="1" x14ac:dyDescent="0.3">
      <c r="A28" s="6">
        <v>45900</v>
      </c>
      <c r="B28" s="7" t="s">
        <v>67</v>
      </c>
      <c r="C28" s="7">
        <v>1</v>
      </c>
      <c r="D28" s="8">
        <v>24985</v>
      </c>
      <c r="E28" s="8">
        <v>24985</v>
      </c>
      <c r="F28" s="7" t="s">
        <v>65</v>
      </c>
      <c r="G28" s="7">
        <v>26073714</v>
      </c>
    </row>
    <row r="29" spans="1:7" ht="51.75" thickBot="1" x14ac:dyDescent="0.3">
      <c r="A29" s="6">
        <v>45900</v>
      </c>
      <c r="B29" s="7" t="s">
        <v>70</v>
      </c>
      <c r="C29" s="7">
        <v>1</v>
      </c>
      <c r="D29" s="8">
        <v>7796.5</v>
      </c>
      <c r="E29" s="8">
        <v>7796.5</v>
      </c>
      <c r="F29" s="7" t="s">
        <v>13</v>
      </c>
      <c r="G29" s="7">
        <v>16896963</v>
      </c>
    </row>
    <row r="30" spans="1:7" ht="51.75" thickBot="1" x14ac:dyDescent="0.3">
      <c r="A30" s="6">
        <v>45900</v>
      </c>
      <c r="B30" s="7" t="s">
        <v>71</v>
      </c>
      <c r="C30" s="7">
        <v>1</v>
      </c>
      <c r="D30" s="8">
        <v>5320</v>
      </c>
      <c r="E30" s="8">
        <v>5320</v>
      </c>
      <c r="F30" s="7" t="s">
        <v>68</v>
      </c>
      <c r="G30" s="7">
        <v>75334917</v>
      </c>
    </row>
    <row r="31" spans="1:7" ht="64.5" thickBot="1" x14ac:dyDescent="0.3">
      <c r="A31" s="6">
        <v>45900</v>
      </c>
      <c r="B31" s="7" t="s">
        <v>72</v>
      </c>
      <c r="C31" s="7">
        <v>1</v>
      </c>
      <c r="D31" s="8">
        <v>7040</v>
      </c>
      <c r="E31" s="8">
        <v>7040</v>
      </c>
      <c r="F31" s="7" t="s">
        <v>13</v>
      </c>
      <c r="G31" s="7">
        <v>16896963</v>
      </c>
    </row>
    <row r="32" spans="1:7" ht="39" thickBot="1" x14ac:dyDescent="0.3">
      <c r="A32" s="6">
        <v>45900</v>
      </c>
      <c r="B32" s="7" t="s">
        <v>73</v>
      </c>
      <c r="C32" s="7">
        <v>1</v>
      </c>
      <c r="D32" s="8">
        <v>2850</v>
      </c>
      <c r="E32" s="8">
        <v>2850</v>
      </c>
      <c r="F32" s="7" t="s">
        <v>29</v>
      </c>
      <c r="G32" s="7">
        <v>96683503</v>
      </c>
    </row>
    <row r="33" spans="1:7" ht="39" thickBot="1" x14ac:dyDescent="0.3">
      <c r="A33" s="6">
        <v>45900</v>
      </c>
      <c r="B33" s="7" t="s">
        <v>74</v>
      </c>
      <c r="C33" s="7">
        <v>1</v>
      </c>
      <c r="D33" s="8">
        <v>1630</v>
      </c>
      <c r="E33" s="8">
        <v>1630</v>
      </c>
      <c r="F33" s="7" t="s">
        <v>69</v>
      </c>
      <c r="G33" s="7">
        <v>87832526</v>
      </c>
    </row>
    <row r="34" spans="1:7" ht="51.75" thickBot="1" x14ac:dyDescent="0.3">
      <c r="A34" s="6">
        <v>45900</v>
      </c>
      <c r="B34" s="7" t="s">
        <v>75</v>
      </c>
      <c r="C34" s="7">
        <v>1</v>
      </c>
      <c r="D34" s="8">
        <f>350+1280</f>
        <v>1630</v>
      </c>
      <c r="E34" s="8">
        <f>350+1280</f>
        <v>1630</v>
      </c>
      <c r="F34" s="7" t="s">
        <v>69</v>
      </c>
      <c r="G34" s="7">
        <v>87832526</v>
      </c>
    </row>
    <row r="35" spans="1:7" ht="74.25" customHeight="1" thickBot="1" x14ac:dyDescent="0.3">
      <c r="A35" s="6">
        <v>45900</v>
      </c>
      <c r="B35" s="7" t="s">
        <v>76</v>
      </c>
      <c r="C35" s="7">
        <v>1</v>
      </c>
      <c r="D35" s="8">
        <v>1150</v>
      </c>
      <c r="E35" s="8">
        <v>1150</v>
      </c>
      <c r="F35" s="7" t="s">
        <v>69</v>
      </c>
      <c r="G35" s="7">
        <v>87832526</v>
      </c>
    </row>
    <row r="36" spans="1:7" ht="39" thickBot="1" x14ac:dyDescent="0.3">
      <c r="A36" s="6">
        <v>45900</v>
      </c>
      <c r="B36" s="7" t="s">
        <v>77</v>
      </c>
      <c r="C36" s="7">
        <v>1</v>
      </c>
      <c r="D36" s="8">
        <v>1110</v>
      </c>
      <c r="E36" s="8">
        <v>1110</v>
      </c>
      <c r="F36" s="7" t="s">
        <v>69</v>
      </c>
      <c r="G36" s="7">
        <v>87832526</v>
      </c>
    </row>
    <row r="37" spans="1:7" ht="39" thickBot="1" x14ac:dyDescent="0.3">
      <c r="A37" s="6">
        <v>45900</v>
      </c>
      <c r="B37" s="7" t="s">
        <v>78</v>
      </c>
      <c r="C37" s="7">
        <v>1</v>
      </c>
      <c r="D37" s="8">
        <v>2000</v>
      </c>
      <c r="E37" s="8">
        <v>2000</v>
      </c>
      <c r="F37" s="7" t="s">
        <v>79</v>
      </c>
      <c r="G37" s="7">
        <v>44871538</v>
      </c>
    </row>
    <row r="38" spans="1:7" ht="39" thickBot="1" x14ac:dyDescent="0.3">
      <c r="A38" s="6">
        <v>45900</v>
      </c>
      <c r="B38" s="7" t="s">
        <v>80</v>
      </c>
      <c r="C38" s="7">
        <v>1</v>
      </c>
      <c r="D38" s="8">
        <v>7500</v>
      </c>
      <c r="E38" s="8">
        <v>7500</v>
      </c>
      <c r="F38" s="7" t="s">
        <v>14</v>
      </c>
      <c r="G38" s="7">
        <v>8238588</v>
      </c>
    </row>
    <row r="39" spans="1:7" ht="39" thickBot="1" x14ac:dyDescent="0.3">
      <c r="A39" s="6">
        <v>45900</v>
      </c>
      <c r="B39" s="7" t="s">
        <v>81</v>
      </c>
      <c r="C39" s="7">
        <v>1</v>
      </c>
      <c r="D39" s="8">
        <v>2588.3000000000002</v>
      </c>
      <c r="E39" s="8">
        <v>2588.3000000000002</v>
      </c>
      <c r="F39" s="7" t="s">
        <v>27</v>
      </c>
      <c r="G39" s="7">
        <v>29512905</v>
      </c>
    </row>
    <row r="40" spans="1:7" ht="39" thickBot="1" x14ac:dyDescent="0.3">
      <c r="A40" s="6">
        <v>45900</v>
      </c>
      <c r="B40" s="7" t="s">
        <v>82</v>
      </c>
      <c r="C40" s="7">
        <v>1</v>
      </c>
      <c r="D40" s="8">
        <v>7500</v>
      </c>
      <c r="E40" s="8">
        <v>7500</v>
      </c>
      <c r="F40" s="7" t="s">
        <v>14</v>
      </c>
      <c r="G40" s="7">
        <v>8238588</v>
      </c>
    </row>
    <row r="41" spans="1:7" ht="39" thickBot="1" x14ac:dyDescent="0.3">
      <c r="A41" s="6">
        <v>45900</v>
      </c>
      <c r="B41" s="7" t="s">
        <v>84</v>
      </c>
      <c r="C41" s="7">
        <v>1</v>
      </c>
      <c r="D41" s="8">
        <v>3420</v>
      </c>
      <c r="E41" s="8">
        <v>3420</v>
      </c>
      <c r="F41" s="7" t="s">
        <v>83</v>
      </c>
      <c r="G41" s="7">
        <v>45040192</v>
      </c>
    </row>
    <row r="42" spans="1:7" ht="42.75" customHeight="1" thickBot="1" x14ac:dyDescent="0.3">
      <c r="A42" s="6">
        <v>45900</v>
      </c>
      <c r="B42" s="7" t="s">
        <v>85</v>
      </c>
      <c r="C42" s="7">
        <v>1</v>
      </c>
      <c r="D42" s="8">
        <v>1908</v>
      </c>
      <c r="E42" s="8">
        <v>1908</v>
      </c>
      <c r="F42" s="7" t="s">
        <v>83</v>
      </c>
      <c r="G42" s="7">
        <v>45040192</v>
      </c>
    </row>
    <row r="43" spans="1:7" ht="26.25" thickBot="1" x14ac:dyDescent="0.3">
      <c r="A43" s="6">
        <v>45900</v>
      </c>
      <c r="B43" s="7" t="s">
        <v>86</v>
      </c>
      <c r="C43" s="7">
        <v>1</v>
      </c>
      <c r="D43" s="8">
        <v>5700</v>
      </c>
      <c r="E43" s="8">
        <v>5700</v>
      </c>
      <c r="F43" s="7" t="s">
        <v>83</v>
      </c>
      <c r="G43" s="7">
        <v>45040192</v>
      </c>
    </row>
    <row r="44" spans="1:7" ht="26.25" thickBot="1" x14ac:dyDescent="0.3">
      <c r="A44" s="6">
        <v>45900</v>
      </c>
      <c r="B44" s="7" t="s">
        <v>87</v>
      </c>
      <c r="C44" s="7">
        <v>1</v>
      </c>
      <c r="D44" s="8">
        <v>10000</v>
      </c>
      <c r="E44" s="8">
        <v>10000</v>
      </c>
      <c r="F44" s="7" t="s">
        <v>83</v>
      </c>
      <c r="G44" s="7">
        <v>45040192</v>
      </c>
    </row>
    <row r="45" spans="1:7" ht="26.25" thickBot="1" x14ac:dyDescent="0.3">
      <c r="A45" s="6">
        <v>45900</v>
      </c>
      <c r="B45" s="7" t="s">
        <v>88</v>
      </c>
      <c r="C45" s="7">
        <v>1</v>
      </c>
      <c r="D45" s="8">
        <v>8955</v>
      </c>
      <c r="E45" s="8">
        <v>8955</v>
      </c>
      <c r="F45" s="7" t="s">
        <v>16</v>
      </c>
      <c r="G45" s="7">
        <v>120307596</v>
      </c>
    </row>
    <row r="46" spans="1:7" ht="26.25" thickBot="1" x14ac:dyDescent="0.3">
      <c r="A46" s="6">
        <v>45900</v>
      </c>
      <c r="B46" s="7" t="s">
        <v>90</v>
      </c>
      <c r="C46" s="7">
        <v>1</v>
      </c>
      <c r="D46" s="8">
        <v>3840</v>
      </c>
      <c r="E46" s="8">
        <v>3840</v>
      </c>
      <c r="F46" s="7" t="s">
        <v>89</v>
      </c>
      <c r="G46" s="7">
        <v>45040192</v>
      </c>
    </row>
    <row r="47" spans="1:7" ht="39" thickBot="1" x14ac:dyDescent="0.3">
      <c r="A47" s="6">
        <v>45900</v>
      </c>
      <c r="B47" s="7" t="s">
        <v>96</v>
      </c>
      <c r="C47" s="7">
        <v>1</v>
      </c>
      <c r="D47" s="8">
        <v>2844</v>
      </c>
      <c r="E47" s="8">
        <v>2844</v>
      </c>
      <c r="F47" s="7" t="s">
        <v>91</v>
      </c>
      <c r="G47" s="7">
        <v>81156197</v>
      </c>
    </row>
    <row r="48" spans="1:7" ht="51.75" thickBot="1" x14ac:dyDescent="0.3">
      <c r="A48" s="6">
        <v>45900</v>
      </c>
      <c r="B48" s="7" t="s">
        <v>97</v>
      </c>
      <c r="C48" s="7">
        <v>1</v>
      </c>
      <c r="D48" s="8">
        <v>8970</v>
      </c>
      <c r="E48" s="8">
        <v>8970</v>
      </c>
      <c r="F48" s="7" t="s">
        <v>92</v>
      </c>
      <c r="G48" s="7">
        <v>17001536</v>
      </c>
    </row>
    <row r="49" spans="1:7" ht="39" thickBot="1" x14ac:dyDescent="0.3">
      <c r="A49" s="6">
        <v>45900</v>
      </c>
      <c r="B49" s="7" t="s">
        <v>93</v>
      </c>
      <c r="C49" s="7">
        <v>1</v>
      </c>
      <c r="D49" s="8">
        <f>20400+300</f>
        <v>20700</v>
      </c>
      <c r="E49" s="8">
        <v>20700</v>
      </c>
      <c r="F49" s="7" t="s">
        <v>17</v>
      </c>
      <c r="G49" s="7">
        <v>77037812</v>
      </c>
    </row>
    <row r="50" spans="1:7" ht="39" thickBot="1" x14ac:dyDescent="0.3">
      <c r="A50" s="6">
        <v>45900</v>
      </c>
      <c r="B50" s="7" t="s">
        <v>98</v>
      </c>
      <c r="C50" s="7">
        <v>1</v>
      </c>
      <c r="D50" s="8">
        <v>2650</v>
      </c>
      <c r="E50" s="8">
        <v>2650</v>
      </c>
      <c r="F50" s="7" t="s">
        <v>95</v>
      </c>
      <c r="G50" s="7" t="s">
        <v>94</v>
      </c>
    </row>
    <row r="51" spans="1:7" ht="51.75" thickBot="1" x14ac:dyDescent="0.3">
      <c r="A51" s="6">
        <v>45900</v>
      </c>
      <c r="B51" s="7" t="s">
        <v>100</v>
      </c>
      <c r="C51" s="7">
        <v>1</v>
      </c>
      <c r="D51" s="8">
        <v>1375</v>
      </c>
      <c r="E51" s="8">
        <v>1375</v>
      </c>
      <c r="F51" s="7" t="s">
        <v>13</v>
      </c>
      <c r="G51" s="7">
        <v>16896963</v>
      </c>
    </row>
    <row r="52" spans="1:7" ht="62.25" customHeight="1" thickBot="1" x14ac:dyDescent="0.3">
      <c r="A52" s="6">
        <v>45900</v>
      </c>
      <c r="B52" s="7" t="s">
        <v>101</v>
      </c>
      <c r="C52" s="7">
        <v>1</v>
      </c>
      <c r="D52" s="8">
        <v>2925</v>
      </c>
      <c r="E52" s="8">
        <v>2925</v>
      </c>
      <c r="F52" s="7" t="s">
        <v>18</v>
      </c>
      <c r="G52" s="7">
        <v>3306224</v>
      </c>
    </row>
    <row r="53" spans="1:7" ht="60.75" customHeight="1" thickBot="1" x14ac:dyDescent="0.3">
      <c r="A53" s="6">
        <v>45900</v>
      </c>
      <c r="B53" s="7" t="s">
        <v>102</v>
      </c>
      <c r="C53" s="7">
        <v>1</v>
      </c>
      <c r="D53" s="8">
        <f>670.8+22213.2</f>
        <v>22884</v>
      </c>
      <c r="E53" s="8">
        <f>670.8+22213.2</f>
        <v>22884</v>
      </c>
      <c r="F53" s="7" t="s">
        <v>99</v>
      </c>
      <c r="G53" s="7">
        <v>7127332</v>
      </c>
    </row>
    <row r="54" spans="1:7" ht="67.5" customHeight="1" thickBot="1" x14ac:dyDescent="0.3">
      <c r="A54" s="6">
        <v>45900</v>
      </c>
      <c r="B54" s="7" t="s">
        <v>103</v>
      </c>
      <c r="C54" s="7">
        <v>1</v>
      </c>
      <c r="D54" s="8">
        <v>4275</v>
      </c>
      <c r="E54" s="8">
        <v>4275</v>
      </c>
      <c r="F54" s="7" t="s">
        <v>29</v>
      </c>
      <c r="G54" s="7">
        <v>96683503</v>
      </c>
    </row>
    <row r="55" spans="1:7" ht="87.75" customHeight="1" thickBot="1" x14ac:dyDescent="0.3">
      <c r="A55" s="6">
        <v>45900</v>
      </c>
      <c r="B55" s="7" t="s">
        <v>104</v>
      </c>
      <c r="C55" s="7">
        <v>1</v>
      </c>
      <c r="D55" s="8">
        <v>15825</v>
      </c>
      <c r="E55" s="8">
        <v>15825</v>
      </c>
      <c r="F55" s="7" t="s">
        <v>105</v>
      </c>
      <c r="G55" s="7">
        <v>32363419</v>
      </c>
    </row>
    <row r="56" spans="1:7" ht="57.75" customHeight="1" thickBot="1" x14ac:dyDescent="0.3">
      <c r="A56" s="6">
        <v>45900</v>
      </c>
      <c r="B56" s="7" t="s">
        <v>106</v>
      </c>
      <c r="C56" s="7">
        <v>1</v>
      </c>
      <c r="D56" s="8">
        <v>5500</v>
      </c>
      <c r="E56" s="8">
        <v>5500</v>
      </c>
      <c r="F56" s="7" t="s">
        <v>107</v>
      </c>
      <c r="G56" s="7">
        <v>1328964</v>
      </c>
    </row>
    <row r="57" spans="1:7" ht="39" thickBot="1" x14ac:dyDescent="0.3">
      <c r="A57" s="6">
        <v>45900</v>
      </c>
      <c r="B57" s="7" t="s">
        <v>108</v>
      </c>
      <c r="C57" s="7">
        <v>1</v>
      </c>
      <c r="D57" s="8">
        <f>2700+55100</f>
        <v>57800</v>
      </c>
      <c r="E57" s="8">
        <f>2700+55100</f>
        <v>57800</v>
      </c>
      <c r="F57" s="7" t="s">
        <v>37</v>
      </c>
      <c r="G57" s="7">
        <v>17001536</v>
      </c>
    </row>
    <row r="58" spans="1:7" ht="69" customHeight="1" thickBot="1" x14ac:dyDescent="0.3">
      <c r="A58" s="6">
        <v>45900</v>
      </c>
      <c r="B58" s="7" t="s">
        <v>109</v>
      </c>
      <c r="C58" s="7">
        <v>1</v>
      </c>
      <c r="D58" s="8">
        <f>1800+34200</f>
        <v>36000</v>
      </c>
      <c r="E58" s="8">
        <f>1800+34200</f>
        <v>36000</v>
      </c>
      <c r="F58" s="7" t="s">
        <v>110</v>
      </c>
      <c r="G58" s="7">
        <v>81233590</v>
      </c>
    </row>
    <row r="59" spans="1:7" ht="64.5" thickBot="1" x14ac:dyDescent="0.3">
      <c r="A59" s="6">
        <v>45900</v>
      </c>
      <c r="B59" s="7" t="s">
        <v>111</v>
      </c>
      <c r="C59" s="7">
        <v>1</v>
      </c>
      <c r="D59" s="8">
        <v>49969</v>
      </c>
      <c r="E59" s="8">
        <v>49969</v>
      </c>
      <c r="F59" s="7" t="s">
        <v>112</v>
      </c>
      <c r="G59" s="7">
        <v>110459423</v>
      </c>
    </row>
    <row r="60" spans="1:7" ht="65.25" customHeight="1" thickBot="1" x14ac:dyDescent="0.3">
      <c r="A60" s="6">
        <v>45900</v>
      </c>
      <c r="B60" s="7" t="s">
        <v>113</v>
      </c>
      <c r="C60" s="7">
        <v>1</v>
      </c>
      <c r="D60" s="8">
        <v>6576.7</v>
      </c>
      <c r="E60" s="8">
        <v>6576.7</v>
      </c>
      <c r="F60" s="7" t="s">
        <v>28</v>
      </c>
      <c r="G60" s="7">
        <v>4925343</v>
      </c>
    </row>
    <row r="61" spans="1:7" ht="51.75" thickBot="1" x14ac:dyDescent="0.3">
      <c r="A61" s="6">
        <v>45900</v>
      </c>
      <c r="B61" s="7" t="s">
        <v>114</v>
      </c>
      <c r="C61" s="7">
        <v>1</v>
      </c>
      <c r="D61" s="8">
        <v>8660</v>
      </c>
      <c r="E61" s="8">
        <v>8660</v>
      </c>
      <c r="F61" s="7" t="s">
        <v>15</v>
      </c>
      <c r="G61" s="7">
        <v>93260040</v>
      </c>
    </row>
    <row r="62" spans="1:7" ht="51.75" thickBot="1" x14ac:dyDescent="0.3">
      <c r="A62" s="6">
        <v>45900</v>
      </c>
      <c r="B62" s="7" t="s">
        <v>116</v>
      </c>
      <c r="C62" s="7">
        <v>1</v>
      </c>
      <c r="D62" s="8">
        <v>8550</v>
      </c>
      <c r="E62" s="8">
        <v>8550</v>
      </c>
      <c r="F62" s="7" t="s">
        <v>19</v>
      </c>
      <c r="G62" s="7">
        <v>59736976</v>
      </c>
    </row>
    <row r="63" spans="1:7" ht="51.75" thickBot="1" x14ac:dyDescent="0.3">
      <c r="A63" s="6">
        <v>45900</v>
      </c>
      <c r="B63" s="7" t="s">
        <v>117</v>
      </c>
      <c r="C63" s="7">
        <v>1</v>
      </c>
      <c r="D63" s="8">
        <v>11055</v>
      </c>
      <c r="E63" s="8">
        <v>11055</v>
      </c>
      <c r="F63" s="7" t="s">
        <v>115</v>
      </c>
      <c r="G63" s="7">
        <v>107620332</v>
      </c>
    </row>
    <row r="64" spans="1:7" ht="39" thickBot="1" x14ac:dyDescent="0.3">
      <c r="A64" s="6">
        <v>45900</v>
      </c>
      <c r="B64" s="7" t="s">
        <v>118</v>
      </c>
      <c r="C64" s="7">
        <v>1</v>
      </c>
      <c r="D64" s="8">
        <v>26865</v>
      </c>
      <c r="E64" s="8">
        <v>26865</v>
      </c>
      <c r="F64" s="7" t="s">
        <v>33</v>
      </c>
      <c r="G64" s="7">
        <v>87516837</v>
      </c>
    </row>
    <row r="65" spans="1:7" ht="39" thickBot="1" x14ac:dyDescent="0.3">
      <c r="A65" s="6">
        <v>45900</v>
      </c>
      <c r="B65" s="7" t="s">
        <v>121</v>
      </c>
      <c r="C65" s="7">
        <v>1</v>
      </c>
      <c r="D65" s="8">
        <v>33900</v>
      </c>
      <c r="E65" s="8">
        <v>33900</v>
      </c>
      <c r="F65" s="7" t="s">
        <v>119</v>
      </c>
      <c r="G65" s="7">
        <v>39698254</v>
      </c>
    </row>
    <row r="66" spans="1:7" ht="26.25" thickBot="1" x14ac:dyDescent="0.3">
      <c r="A66" s="6">
        <v>45900</v>
      </c>
      <c r="B66" s="7" t="s">
        <v>120</v>
      </c>
      <c r="C66" s="7">
        <v>1</v>
      </c>
      <c r="D66" s="8">
        <v>18685</v>
      </c>
      <c r="E66" s="8">
        <v>18685</v>
      </c>
      <c r="F66" s="7" t="s">
        <v>122</v>
      </c>
      <c r="G66" s="7">
        <v>91715385</v>
      </c>
    </row>
    <row r="67" spans="1:7" ht="51.75" thickBot="1" x14ac:dyDescent="0.3">
      <c r="A67" s="6">
        <v>45900</v>
      </c>
      <c r="B67" s="7" t="s">
        <v>123</v>
      </c>
      <c r="C67" s="7">
        <v>1</v>
      </c>
      <c r="D67" s="8">
        <v>14730</v>
      </c>
      <c r="E67" s="8">
        <v>14730</v>
      </c>
      <c r="F67" s="7" t="s">
        <v>35</v>
      </c>
      <c r="G67" s="7">
        <v>120257270</v>
      </c>
    </row>
    <row r="68" spans="1:7" ht="39" thickBot="1" x14ac:dyDescent="0.3">
      <c r="A68" s="6">
        <v>45900</v>
      </c>
      <c r="B68" s="7" t="s">
        <v>124</v>
      </c>
      <c r="C68" s="7">
        <v>1</v>
      </c>
      <c r="D68" s="8">
        <v>62250</v>
      </c>
      <c r="E68" s="8">
        <v>62250</v>
      </c>
      <c r="F68" s="7" t="s">
        <v>30</v>
      </c>
      <c r="G68" s="7">
        <v>58801472</v>
      </c>
    </row>
    <row r="69" spans="1:7" ht="64.5" thickBot="1" x14ac:dyDescent="0.3">
      <c r="A69" s="6">
        <v>45900</v>
      </c>
      <c r="B69" s="7" t="s">
        <v>127</v>
      </c>
      <c r="C69" s="7">
        <v>1</v>
      </c>
      <c r="D69" s="8">
        <v>8888</v>
      </c>
      <c r="E69" s="8">
        <v>8888</v>
      </c>
      <c r="F69" s="7" t="s">
        <v>33</v>
      </c>
      <c r="G69" s="7">
        <v>87516837</v>
      </c>
    </row>
    <row r="70" spans="1:7" ht="51.75" thickBot="1" x14ac:dyDescent="0.3">
      <c r="A70" s="6">
        <v>45900</v>
      </c>
      <c r="B70" s="7" t="s">
        <v>128</v>
      </c>
      <c r="C70" s="7">
        <v>1</v>
      </c>
      <c r="D70" s="8">
        <v>1875</v>
      </c>
      <c r="E70" s="8">
        <v>1875</v>
      </c>
      <c r="F70" s="7" t="s">
        <v>125</v>
      </c>
      <c r="G70" s="7">
        <v>90021622</v>
      </c>
    </row>
    <row r="71" spans="1:7" ht="51.75" thickBot="1" x14ac:dyDescent="0.3">
      <c r="A71" s="6">
        <v>45900</v>
      </c>
      <c r="B71" s="7" t="s">
        <v>129</v>
      </c>
      <c r="C71" s="7">
        <v>1</v>
      </c>
      <c r="D71" s="8">
        <v>15000</v>
      </c>
      <c r="E71" s="8">
        <v>15000</v>
      </c>
      <c r="F71" s="7" t="s">
        <v>126</v>
      </c>
      <c r="G71" s="7">
        <v>75441993</v>
      </c>
    </row>
    <row r="72" spans="1:7" ht="64.5" thickBot="1" x14ac:dyDescent="0.3">
      <c r="A72" s="6">
        <v>45900</v>
      </c>
      <c r="B72" s="7" t="s">
        <v>130</v>
      </c>
      <c r="C72" s="7">
        <v>1</v>
      </c>
      <c r="D72" s="8">
        <v>32225.82</v>
      </c>
      <c r="E72" s="8">
        <v>32225.82</v>
      </c>
      <c r="F72" s="7" t="s">
        <v>34</v>
      </c>
      <c r="G72" s="7">
        <v>28187903</v>
      </c>
    </row>
    <row r="73" spans="1:7" ht="77.25" thickBot="1" x14ac:dyDescent="0.3">
      <c r="A73" s="6">
        <v>45900</v>
      </c>
      <c r="B73" s="7" t="s">
        <v>131</v>
      </c>
      <c r="C73" s="7">
        <v>1</v>
      </c>
      <c r="D73" s="8">
        <v>4178.75</v>
      </c>
      <c r="E73" s="8">
        <v>4178.75</v>
      </c>
      <c r="F73" s="7" t="s">
        <v>34</v>
      </c>
      <c r="G73" s="7">
        <v>28187903</v>
      </c>
    </row>
    <row r="74" spans="1:7" ht="77.25" thickBot="1" x14ac:dyDescent="0.3">
      <c r="A74" s="6">
        <v>45900</v>
      </c>
      <c r="B74" s="7" t="s">
        <v>132</v>
      </c>
      <c r="C74" s="7">
        <v>1</v>
      </c>
      <c r="D74" s="8">
        <v>45990</v>
      </c>
      <c r="E74" s="8">
        <v>45990</v>
      </c>
      <c r="F74" s="7" t="s">
        <v>136</v>
      </c>
      <c r="G74" s="7">
        <v>6776345</v>
      </c>
    </row>
    <row r="75" spans="1:7" ht="51.75" thickBot="1" x14ac:dyDescent="0.3">
      <c r="A75" s="6">
        <v>45900</v>
      </c>
      <c r="B75" s="7" t="s">
        <v>133</v>
      </c>
      <c r="C75" s="7">
        <v>1</v>
      </c>
      <c r="D75" s="8">
        <v>13400</v>
      </c>
      <c r="E75" s="8">
        <v>13400</v>
      </c>
      <c r="F75" s="7" t="s">
        <v>38</v>
      </c>
      <c r="G75" s="7">
        <v>63649071</v>
      </c>
    </row>
    <row r="76" spans="1:7" ht="68.25" customHeight="1" thickBot="1" x14ac:dyDescent="0.3">
      <c r="A76" s="6">
        <v>45900</v>
      </c>
      <c r="B76" s="7" t="s">
        <v>134</v>
      </c>
      <c r="C76" s="7">
        <v>1</v>
      </c>
      <c r="D76" s="8">
        <f>9720+9540</f>
        <v>19260</v>
      </c>
      <c r="E76" s="8">
        <f>9720+9540</f>
        <v>19260</v>
      </c>
      <c r="F76" s="7" t="s">
        <v>135</v>
      </c>
      <c r="G76" s="7">
        <v>5407796</v>
      </c>
    </row>
    <row r="77" spans="1:7" ht="68.25" customHeight="1" thickBot="1" x14ac:dyDescent="0.3">
      <c r="A77" s="6">
        <v>45900</v>
      </c>
      <c r="B77" s="7" t="s">
        <v>137</v>
      </c>
      <c r="C77" s="7">
        <v>1</v>
      </c>
      <c r="D77" s="8">
        <v>2795</v>
      </c>
      <c r="E77" s="8">
        <v>2795</v>
      </c>
      <c r="F77" s="7" t="s">
        <v>138</v>
      </c>
      <c r="G77" s="7">
        <v>69913811</v>
      </c>
    </row>
    <row r="78" spans="1:7" ht="33" customHeight="1" thickBot="1" x14ac:dyDescent="0.3">
      <c r="A78" s="6">
        <v>45900</v>
      </c>
      <c r="B78" s="7" t="s">
        <v>139</v>
      </c>
      <c r="C78" s="7">
        <v>1</v>
      </c>
      <c r="D78" s="8">
        <v>1110</v>
      </c>
      <c r="E78" s="8">
        <f>710+400</f>
        <v>1110</v>
      </c>
      <c r="F78" s="7" t="s">
        <v>25</v>
      </c>
      <c r="G78" s="7">
        <v>90408497</v>
      </c>
    </row>
    <row r="79" spans="1:7" ht="46.5" customHeight="1" thickBot="1" x14ac:dyDescent="0.3">
      <c r="A79" s="6">
        <v>45900</v>
      </c>
      <c r="B79" s="7" t="s">
        <v>140</v>
      </c>
      <c r="C79" s="7">
        <v>1</v>
      </c>
      <c r="D79" s="8">
        <v>200</v>
      </c>
      <c r="E79" s="8">
        <v>200</v>
      </c>
      <c r="F79" s="7" t="s">
        <v>141</v>
      </c>
      <c r="G79" s="7">
        <v>87780011</v>
      </c>
    </row>
    <row r="80" spans="1:7" ht="49.5" customHeight="1" thickBot="1" x14ac:dyDescent="0.3">
      <c r="A80" s="6">
        <v>45900</v>
      </c>
      <c r="B80" s="7" t="s">
        <v>142</v>
      </c>
      <c r="C80" s="7">
        <v>1</v>
      </c>
      <c r="D80" s="8">
        <v>11000</v>
      </c>
      <c r="E80" s="8">
        <v>11000</v>
      </c>
      <c r="F80" s="7" t="s">
        <v>12</v>
      </c>
      <c r="G80" s="7">
        <v>52670856</v>
      </c>
    </row>
    <row r="81" spans="1:7" ht="55.5" customHeight="1" thickBot="1" x14ac:dyDescent="0.3">
      <c r="A81" s="6">
        <v>45900</v>
      </c>
      <c r="B81" s="7" t="s">
        <v>143</v>
      </c>
      <c r="C81" s="7">
        <v>1</v>
      </c>
      <c r="D81" s="8">
        <v>12500</v>
      </c>
      <c r="E81" s="8">
        <v>12500</v>
      </c>
      <c r="F81" s="7" t="s">
        <v>144</v>
      </c>
      <c r="G81" s="7">
        <v>99245396</v>
      </c>
    </row>
    <row r="82" spans="1:7" ht="39" thickBot="1" x14ac:dyDescent="0.3">
      <c r="A82" s="6">
        <v>45900</v>
      </c>
      <c r="B82" s="7" t="s">
        <v>145</v>
      </c>
      <c r="C82" s="7">
        <v>1</v>
      </c>
      <c r="D82" s="8">
        <v>12500</v>
      </c>
      <c r="E82" s="8">
        <v>12500</v>
      </c>
      <c r="F82" s="7" t="s">
        <v>144</v>
      </c>
      <c r="G82" s="7">
        <v>99245396</v>
      </c>
    </row>
    <row r="83" spans="1:7" ht="64.5" thickBot="1" x14ac:dyDescent="0.3">
      <c r="A83" s="6">
        <v>45900</v>
      </c>
      <c r="B83" s="7" t="s">
        <v>146</v>
      </c>
      <c r="C83" s="7">
        <v>1</v>
      </c>
      <c r="D83" s="8">
        <v>8149.86</v>
      </c>
      <c r="E83" s="8">
        <v>8149.86</v>
      </c>
      <c r="F83" s="7" t="s">
        <v>15</v>
      </c>
      <c r="G83" s="7">
        <v>93260040</v>
      </c>
    </row>
    <row r="84" spans="1:7" ht="51.75" thickBot="1" x14ac:dyDescent="0.3">
      <c r="A84" s="6">
        <v>45900</v>
      </c>
      <c r="B84" s="7" t="s">
        <v>147</v>
      </c>
      <c r="C84" s="7">
        <v>1</v>
      </c>
      <c r="D84" s="8">
        <v>2409</v>
      </c>
      <c r="E84" s="8">
        <v>2409</v>
      </c>
      <c r="F84" s="7" t="s">
        <v>148</v>
      </c>
      <c r="G84" s="7">
        <v>16902572</v>
      </c>
    </row>
    <row r="85" spans="1:7" ht="51.75" thickBot="1" x14ac:dyDescent="0.3">
      <c r="A85" s="6">
        <v>45900</v>
      </c>
      <c r="B85" s="7" t="s">
        <v>153</v>
      </c>
      <c r="C85" s="7">
        <v>1</v>
      </c>
      <c r="D85" s="8">
        <v>85002</v>
      </c>
      <c r="E85" s="8">
        <v>85002</v>
      </c>
      <c r="F85" s="7" t="s">
        <v>126</v>
      </c>
      <c r="G85" s="7">
        <v>75441993</v>
      </c>
    </row>
    <row r="86" spans="1:7" ht="39" thickBot="1" x14ac:dyDescent="0.3">
      <c r="A86" s="6">
        <v>45900</v>
      </c>
      <c r="B86" s="7" t="s">
        <v>152</v>
      </c>
      <c r="C86" s="7">
        <v>1</v>
      </c>
      <c r="D86" s="8">
        <v>8314.5</v>
      </c>
      <c r="E86" s="8">
        <v>8314.5</v>
      </c>
      <c r="F86" s="7" t="s">
        <v>31</v>
      </c>
      <c r="G86" s="7" t="s">
        <v>32</v>
      </c>
    </row>
    <row r="87" spans="1:7" ht="39" thickBot="1" x14ac:dyDescent="0.3">
      <c r="A87" s="6">
        <v>45900</v>
      </c>
      <c r="B87" s="7" t="s">
        <v>151</v>
      </c>
      <c r="C87" s="7">
        <v>1</v>
      </c>
      <c r="D87" s="8">
        <v>695</v>
      </c>
      <c r="E87" s="8">
        <v>695</v>
      </c>
      <c r="F87" s="7" t="s">
        <v>154</v>
      </c>
      <c r="G87" s="7">
        <v>101246463</v>
      </c>
    </row>
    <row r="88" spans="1:7" ht="39" thickBot="1" x14ac:dyDescent="0.3">
      <c r="A88" s="6">
        <v>45900</v>
      </c>
      <c r="B88" s="7" t="s">
        <v>150</v>
      </c>
      <c r="C88" s="7">
        <v>1</v>
      </c>
      <c r="D88" s="8">
        <v>14156</v>
      </c>
      <c r="E88" s="8">
        <v>14156</v>
      </c>
      <c r="F88" s="7" t="s">
        <v>22</v>
      </c>
      <c r="G88" s="7">
        <v>107806649</v>
      </c>
    </row>
    <row r="89" spans="1:7" ht="39" thickBot="1" x14ac:dyDescent="0.3">
      <c r="A89" s="6">
        <v>45900</v>
      </c>
      <c r="B89" s="7" t="s">
        <v>149</v>
      </c>
      <c r="C89" s="7">
        <v>1</v>
      </c>
      <c r="D89" s="8">
        <v>4500</v>
      </c>
      <c r="E89" s="8">
        <v>4500</v>
      </c>
      <c r="F89" s="7" t="s">
        <v>36</v>
      </c>
      <c r="G89" s="7">
        <v>59775998</v>
      </c>
    </row>
    <row r="90" spans="1:7" ht="51.75" thickBot="1" x14ac:dyDescent="0.3">
      <c r="A90" s="6">
        <v>45900</v>
      </c>
      <c r="B90" s="7" t="s">
        <v>155</v>
      </c>
      <c r="C90" s="7">
        <v>1</v>
      </c>
      <c r="D90" s="8">
        <v>980</v>
      </c>
      <c r="E90" s="8">
        <v>980</v>
      </c>
      <c r="F90" s="7" t="s">
        <v>169</v>
      </c>
      <c r="G90" s="7">
        <v>4887182</v>
      </c>
    </row>
    <row r="91" spans="1:7" ht="51.75" thickBot="1" x14ac:dyDescent="0.3">
      <c r="A91" s="6">
        <v>45900</v>
      </c>
      <c r="B91" s="7" t="s">
        <v>156</v>
      </c>
      <c r="C91" s="7">
        <v>1</v>
      </c>
      <c r="D91" s="8">
        <v>13510.9</v>
      </c>
      <c r="E91" s="8">
        <v>13510.9</v>
      </c>
      <c r="F91" s="7" t="s">
        <v>39</v>
      </c>
      <c r="G91" s="7">
        <v>120430339</v>
      </c>
    </row>
    <row r="92" spans="1:7" ht="51" customHeight="1" thickBot="1" x14ac:dyDescent="0.3">
      <c r="A92" s="6">
        <v>45900</v>
      </c>
      <c r="B92" s="7" t="s">
        <v>157</v>
      </c>
      <c r="C92" s="7">
        <v>1</v>
      </c>
      <c r="D92" s="8">
        <v>29800</v>
      </c>
      <c r="E92" s="8">
        <v>29800</v>
      </c>
      <c r="F92" s="7" t="s">
        <v>168</v>
      </c>
      <c r="G92" s="7">
        <v>67241999</v>
      </c>
    </row>
    <row r="93" spans="1:7" ht="26.25" thickBot="1" x14ac:dyDescent="0.3">
      <c r="A93" s="6">
        <v>45900</v>
      </c>
      <c r="B93" s="7" t="s">
        <v>158</v>
      </c>
      <c r="C93" s="7">
        <v>1</v>
      </c>
      <c r="D93" s="8">
        <v>1440</v>
      </c>
      <c r="E93" s="8">
        <v>1440</v>
      </c>
      <c r="F93" s="7" t="s">
        <v>167</v>
      </c>
      <c r="G93" s="7">
        <v>28416422</v>
      </c>
    </row>
    <row r="94" spans="1:7" ht="39" thickBot="1" x14ac:dyDescent="0.3">
      <c r="A94" s="6">
        <v>45900</v>
      </c>
      <c r="B94" s="7" t="s">
        <v>159</v>
      </c>
      <c r="C94" s="7">
        <v>1</v>
      </c>
      <c r="D94" s="8">
        <v>83000</v>
      </c>
      <c r="E94" s="8">
        <v>83000</v>
      </c>
      <c r="F94" s="7" t="s">
        <v>24</v>
      </c>
      <c r="G94" s="7">
        <v>77020154</v>
      </c>
    </row>
    <row r="95" spans="1:7" ht="64.5" thickBot="1" x14ac:dyDescent="0.3">
      <c r="A95" s="6">
        <v>45900</v>
      </c>
      <c r="B95" s="7" t="s">
        <v>160</v>
      </c>
      <c r="C95" s="7">
        <v>1</v>
      </c>
      <c r="D95" s="8">
        <v>25000</v>
      </c>
      <c r="E95" s="8">
        <v>25000</v>
      </c>
      <c r="F95" s="7" t="s">
        <v>24</v>
      </c>
      <c r="G95" s="7">
        <v>77020154</v>
      </c>
    </row>
    <row r="96" spans="1:7" ht="26.25" thickBot="1" x14ac:dyDescent="0.3">
      <c r="A96" s="6">
        <v>45900</v>
      </c>
      <c r="B96" s="7" t="s">
        <v>161</v>
      </c>
      <c r="C96" s="7">
        <v>1</v>
      </c>
      <c r="D96" s="8">
        <v>2600</v>
      </c>
      <c r="E96" s="8">
        <v>2600</v>
      </c>
      <c r="F96" s="7" t="s">
        <v>19</v>
      </c>
      <c r="G96" s="7">
        <v>59736976</v>
      </c>
    </row>
    <row r="97" spans="1:7" ht="26.25" thickBot="1" x14ac:dyDescent="0.3">
      <c r="A97" s="6">
        <v>45900</v>
      </c>
      <c r="B97" s="7" t="s">
        <v>162</v>
      </c>
      <c r="C97" s="7">
        <v>1</v>
      </c>
      <c r="D97" s="8">
        <v>37600</v>
      </c>
      <c r="E97" s="8">
        <v>37600</v>
      </c>
      <c r="F97" s="7" t="s">
        <v>23</v>
      </c>
      <c r="G97" s="7">
        <v>80661971</v>
      </c>
    </row>
    <row r="98" spans="1:7" ht="51.75" thickBot="1" x14ac:dyDescent="0.3">
      <c r="A98" s="6">
        <v>45900</v>
      </c>
      <c r="B98" s="7" t="s">
        <v>163</v>
      </c>
      <c r="C98" s="7">
        <v>1</v>
      </c>
      <c r="D98" s="8">
        <v>22995</v>
      </c>
      <c r="E98" s="8">
        <v>22995</v>
      </c>
      <c r="F98" s="7" t="s">
        <v>40</v>
      </c>
      <c r="G98" s="7">
        <v>109842901</v>
      </c>
    </row>
    <row r="99" spans="1:7" ht="51.75" thickBot="1" x14ac:dyDescent="0.3">
      <c r="A99" s="6">
        <v>45900</v>
      </c>
      <c r="B99" s="7" t="s">
        <v>164</v>
      </c>
      <c r="C99" s="7">
        <v>1</v>
      </c>
      <c r="D99" s="8">
        <v>75894</v>
      </c>
      <c r="E99" s="8">
        <v>75894</v>
      </c>
      <c r="F99" s="7" t="s">
        <v>33</v>
      </c>
      <c r="G99" s="7">
        <v>87516837</v>
      </c>
    </row>
    <row r="100" spans="1:7" ht="39" thickBot="1" x14ac:dyDescent="0.3">
      <c r="A100" s="6">
        <v>45900</v>
      </c>
      <c r="B100" s="7" t="s">
        <v>165</v>
      </c>
      <c r="C100" s="7">
        <v>1</v>
      </c>
      <c r="D100" s="8">
        <v>31000</v>
      </c>
      <c r="E100" s="8">
        <v>31000</v>
      </c>
      <c r="F100" s="7" t="s">
        <v>166</v>
      </c>
      <c r="G100" s="7">
        <v>66822378</v>
      </c>
    </row>
    <row r="101" spans="1:7" ht="51.75" thickBot="1" x14ac:dyDescent="0.3">
      <c r="A101" s="6">
        <v>45900</v>
      </c>
      <c r="B101" s="7" t="s">
        <v>170</v>
      </c>
      <c r="C101" s="7">
        <v>1</v>
      </c>
      <c r="D101" s="8" t="s">
        <v>173</v>
      </c>
      <c r="E101" s="8" t="s">
        <v>173</v>
      </c>
      <c r="F101" s="7" t="s">
        <v>30</v>
      </c>
      <c r="G101" s="7">
        <v>58801472</v>
      </c>
    </row>
    <row r="102" spans="1:7" ht="64.5" thickBot="1" x14ac:dyDescent="0.3">
      <c r="A102" s="6">
        <v>45900</v>
      </c>
      <c r="B102" s="7" t="s">
        <v>171</v>
      </c>
      <c r="C102" s="7">
        <v>1</v>
      </c>
      <c r="D102" s="8">
        <v>13120.2</v>
      </c>
      <c r="E102" s="8">
        <v>13120.2</v>
      </c>
      <c r="F102" s="7" t="s">
        <v>172</v>
      </c>
      <c r="G102" s="7">
        <v>120020521</v>
      </c>
    </row>
    <row r="103" spans="1:7" ht="64.5" thickBot="1" x14ac:dyDescent="0.3">
      <c r="A103" s="6">
        <v>45900</v>
      </c>
      <c r="B103" s="7" t="s">
        <v>174</v>
      </c>
      <c r="C103" s="7">
        <v>1</v>
      </c>
      <c r="D103" s="8">
        <v>18100</v>
      </c>
      <c r="E103" s="8">
        <v>18100</v>
      </c>
      <c r="F103" s="7" t="s">
        <v>30</v>
      </c>
      <c r="G103" s="7">
        <v>58801472</v>
      </c>
    </row>
    <row r="104" spans="1:7" ht="64.5" thickBot="1" x14ac:dyDescent="0.3">
      <c r="A104" s="6">
        <v>45900</v>
      </c>
      <c r="B104" s="7" t="s">
        <v>175</v>
      </c>
      <c r="C104" s="7">
        <v>1</v>
      </c>
      <c r="D104" s="8">
        <v>6630</v>
      </c>
      <c r="E104" s="8">
        <v>6630</v>
      </c>
      <c r="F104" s="7" t="s">
        <v>179</v>
      </c>
      <c r="G104" s="7">
        <v>5204208</v>
      </c>
    </row>
    <row r="105" spans="1:7" ht="39" thickBot="1" x14ac:dyDescent="0.3">
      <c r="A105" s="6">
        <v>45900</v>
      </c>
      <c r="B105" s="7" t="s">
        <v>176</v>
      </c>
      <c r="C105" s="7">
        <v>1</v>
      </c>
      <c r="D105" s="8">
        <v>24980</v>
      </c>
      <c r="E105" s="8">
        <v>24980</v>
      </c>
      <c r="F105" s="7" t="s">
        <v>33</v>
      </c>
      <c r="G105" s="7">
        <v>87516837</v>
      </c>
    </row>
    <row r="106" spans="1:7" ht="39" thickBot="1" x14ac:dyDescent="0.3">
      <c r="A106" s="6">
        <v>45900</v>
      </c>
      <c r="B106" s="7" t="s">
        <v>177</v>
      </c>
      <c r="C106" s="7">
        <v>1</v>
      </c>
      <c r="D106" s="8">
        <v>18750</v>
      </c>
      <c r="E106" s="8">
        <v>18750</v>
      </c>
      <c r="F106" s="7" t="s">
        <v>178</v>
      </c>
      <c r="G106" s="7">
        <v>44903146</v>
      </c>
    </row>
    <row r="107" spans="1:7" ht="26.25" thickBot="1" x14ac:dyDescent="0.3">
      <c r="A107" s="6">
        <v>45900</v>
      </c>
      <c r="B107" s="7" t="s">
        <v>180</v>
      </c>
      <c r="C107" s="7">
        <v>1</v>
      </c>
      <c r="D107" s="8">
        <v>55380</v>
      </c>
      <c r="E107" s="8">
        <v>55380</v>
      </c>
      <c r="F107" s="7" t="s">
        <v>37</v>
      </c>
      <c r="G107" s="7">
        <v>17001536</v>
      </c>
    </row>
    <row r="108" spans="1:7" ht="39" thickBot="1" x14ac:dyDescent="0.3">
      <c r="A108" s="6">
        <v>45900</v>
      </c>
      <c r="B108" s="7" t="s">
        <v>181</v>
      </c>
      <c r="C108" s="7">
        <v>1</v>
      </c>
      <c r="D108" s="8">
        <v>9750</v>
      </c>
      <c r="E108" s="8">
        <v>9750</v>
      </c>
      <c r="F108" s="7" t="s">
        <v>208</v>
      </c>
      <c r="G108" s="7">
        <v>106773828</v>
      </c>
    </row>
    <row r="109" spans="1:7" ht="26.25" thickBot="1" x14ac:dyDescent="0.3">
      <c r="A109" s="6">
        <v>45900</v>
      </c>
      <c r="B109" s="7" t="s">
        <v>182</v>
      </c>
      <c r="C109" s="7">
        <v>1</v>
      </c>
      <c r="D109" s="8">
        <v>5890</v>
      </c>
      <c r="E109" s="8">
        <v>5890</v>
      </c>
      <c r="F109" s="7" t="s">
        <v>37</v>
      </c>
      <c r="G109" s="7">
        <v>17001536</v>
      </c>
    </row>
    <row r="110" spans="1:7" ht="58.5" customHeight="1" thickBot="1" x14ac:dyDescent="0.3">
      <c r="A110" s="6">
        <v>45900</v>
      </c>
      <c r="B110" s="7" t="s">
        <v>183</v>
      </c>
      <c r="C110" s="7">
        <v>1</v>
      </c>
      <c r="D110" s="8">
        <v>14760</v>
      </c>
      <c r="E110" s="8">
        <v>14760</v>
      </c>
      <c r="F110" s="7" t="s">
        <v>83</v>
      </c>
      <c r="G110" s="7">
        <v>45040192</v>
      </c>
    </row>
    <row r="111" spans="1:7" ht="49.5" customHeight="1" thickBot="1" x14ac:dyDescent="0.3">
      <c r="A111" s="6">
        <v>45900</v>
      </c>
      <c r="B111" s="7" t="s">
        <v>183</v>
      </c>
      <c r="C111" s="7">
        <v>1</v>
      </c>
      <c r="D111" s="8">
        <v>42850</v>
      </c>
      <c r="E111" s="8">
        <v>42850</v>
      </c>
      <c r="F111" s="7" t="s">
        <v>209</v>
      </c>
      <c r="G111" s="7">
        <v>79031234</v>
      </c>
    </row>
    <row r="112" spans="1:7" ht="38.25" customHeight="1" thickBot="1" x14ac:dyDescent="0.3">
      <c r="A112" s="6">
        <v>45900</v>
      </c>
      <c r="B112" s="7" t="s">
        <v>184</v>
      </c>
      <c r="C112" s="7">
        <v>1</v>
      </c>
      <c r="D112" s="8">
        <v>89530</v>
      </c>
      <c r="E112" s="8">
        <v>89530</v>
      </c>
      <c r="F112" s="7" t="s">
        <v>210</v>
      </c>
      <c r="G112" s="7">
        <v>67241999</v>
      </c>
    </row>
    <row r="113" spans="1:7" ht="45" customHeight="1" thickBot="1" x14ac:dyDescent="0.3">
      <c r="A113" s="6">
        <v>45900</v>
      </c>
      <c r="B113" s="7" t="s">
        <v>185</v>
      </c>
      <c r="C113" s="7">
        <v>1</v>
      </c>
      <c r="D113" s="8">
        <v>30800</v>
      </c>
      <c r="E113" s="8">
        <v>30800</v>
      </c>
      <c r="F113" s="7" t="s">
        <v>26</v>
      </c>
      <c r="G113" s="7">
        <v>76714543</v>
      </c>
    </row>
    <row r="114" spans="1:7" ht="57" customHeight="1" thickBot="1" x14ac:dyDescent="0.3">
      <c r="A114" s="6">
        <v>45900</v>
      </c>
      <c r="B114" s="7" t="s">
        <v>186</v>
      </c>
      <c r="C114" s="7">
        <v>1</v>
      </c>
      <c r="D114" s="8">
        <v>6850</v>
      </c>
      <c r="E114" s="8">
        <v>6850</v>
      </c>
      <c r="F114" s="7" t="s">
        <v>211</v>
      </c>
      <c r="G114" s="7">
        <v>97955884</v>
      </c>
    </row>
    <row r="115" spans="1:7" ht="57" customHeight="1" thickBot="1" x14ac:dyDescent="0.3">
      <c r="A115" s="6">
        <v>45900</v>
      </c>
      <c r="B115" s="7" t="s">
        <v>187</v>
      </c>
      <c r="C115" s="7">
        <v>1</v>
      </c>
      <c r="D115" s="8">
        <v>1985</v>
      </c>
      <c r="E115" s="8">
        <v>1985</v>
      </c>
      <c r="F115" s="7" t="s">
        <v>208</v>
      </c>
      <c r="G115" s="7">
        <v>106773828</v>
      </c>
    </row>
    <row r="116" spans="1:7" ht="57" customHeight="1" thickBot="1" x14ac:dyDescent="0.3">
      <c r="A116" s="6">
        <v>45900</v>
      </c>
      <c r="B116" s="7" t="s">
        <v>188</v>
      </c>
      <c r="C116" s="7">
        <v>1</v>
      </c>
      <c r="D116" s="8">
        <v>6500</v>
      </c>
      <c r="E116" s="8">
        <v>6500</v>
      </c>
      <c r="F116" s="7" t="s">
        <v>19</v>
      </c>
      <c r="G116" s="7">
        <v>59736976</v>
      </c>
    </row>
    <row r="117" spans="1:7" ht="57" customHeight="1" thickBot="1" x14ac:dyDescent="0.3">
      <c r="A117" s="6">
        <v>45900</v>
      </c>
      <c r="B117" s="7" t="s">
        <v>189</v>
      </c>
      <c r="C117" s="7">
        <v>1</v>
      </c>
      <c r="D117" s="8">
        <v>1500</v>
      </c>
      <c r="E117" s="8">
        <v>1500</v>
      </c>
      <c r="F117" s="7" t="s">
        <v>212</v>
      </c>
      <c r="G117" s="7">
        <v>70512191</v>
      </c>
    </row>
    <row r="118" spans="1:7" ht="57" customHeight="1" thickBot="1" x14ac:dyDescent="0.3">
      <c r="A118" s="6">
        <v>45900</v>
      </c>
      <c r="B118" s="7" t="s">
        <v>190</v>
      </c>
      <c r="C118" s="7">
        <v>1</v>
      </c>
      <c r="D118" s="8">
        <v>975</v>
      </c>
      <c r="E118" s="8">
        <v>975</v>
      </c>
      <c r="F118" s="7" t="s">
        <v>135</v>
      </c>
      <c r="G118" s="7">
        <v>5407796</v>
      </c>
    </row>
    <row r="119" spans="1:7" ht="57" customHeight="1" thickBot="1" x14ac:dyDescent="0.3">
      <c r="A119" s="6">
        <v>45900</v>
      </c>
      <c r="B119" s="9" t="s">
        <v>191</v>
      </c>
      <c r="C119" s="7">
        <v>1</v>
      </c>
      <c r="D119" s="8">
        <v>10000</v>
      </c>
      <c r="E119" s="8">
        <v>10000</v>
      </c>
      <c r="F119" s="7" t="s">
        <v>213</v>
      </c>
      <c r="G119" s="7">
        <v>33634726</v>
      </c>
    </row>
    <row r="120" spans="1:7" ht="57" customHeight="1" thickBot="1" x14ac:dyDescent="0.3">
      <c r="A120" s="6">
        <v>45900</v>
      </c>
      <c r="B120" s="7" t="s">
        <v>192</v>
      </c>
      <c r="C120" s="7">
        <v>1</v>
      </c>
      <c r="D120" s="8">
        <v>13450</v>
      </c>
      <c r="E120" s="8">
        <v>13450</v>
      </c>
      <c r="F120" s="7" t="s">
        <v>91</v>
      </c>
      <c r="G120" s="7">
        <v>81156197</v>
      </c>
    </row>
    <row r="121" spans="1:7" ht="57" customHeight="1" thickBot="1" x14ac:dyDescent="0.3">
      <c r="A121" s="6">
        <v>45900</v>
      </c>
      <c r="B121" s="7" t="s">
        <v>193</v>
      </c>
      <c r="C121" s="7">
        <v>1</v>
      </c>
      <c r="D121" s="8">
        <v>2600</v>
      </c>
      <c r="E121" s="8">
        <v>2600</v>
      </c>
      <c r="F121" s="7" t="s">
        <v>22</v>
      </c>
      <c r="G121" s="7">
        <v>107806649</v>
      </c>
    </row>
    <row r="122" spans="1:7" ht="57" customHeight="1" thickBot="1" x14ac:dyDescent="0.3">
      <c r="A122" s="6">
        <v>45900</v>
      </c>
      <c r="B122" s="7" t="s">
        <v>194</v>
      </c>
      <c r="C122" s="7">
        <v>1</v>
      </c>
      <c r="D122" s="8">
        <v>2100</v>
      </c>
      <c r="E122" s="8">
        <v>2100</v>
      </c>
      <c r="F122" s="7" t="s">
        <v>122</v>
      </c>
      <c r="G122" s="7">
        <v>91715385</v>
      </c>
    </row>
    <row r="123" spans="1:7" ht="57" customHeight="1" thickBot="1" x14ac:dyDescent="0.3">
      <c r="A123" s="6">
        <v>45900</v>
      </c>
      <c r="B123" s="7" t="s">
        <v>195</v>
      </c>
      <c r="C123" s="7">
        <v>1</v>
      </c>
      <c r="D123" s="8">
        <v>9450</v>
      </c>
      <c r="E123" s="8">
        <v>9450</v>
      </c>
      <c r="F123" s="7" t="s">
        <v>214</v>
      </c>
      <c r="G123" s="7">
        <v>7579020</v>
      </c>
    </row>
    <row r="124" spans="1:7" ht="57" customHeight="1" thickBot="1" x14ac:dyDescent="0.3">
      <c r="A124" s="6">
        <v>45900</v>
      </c>
      <c r="B124" s="7" t="s">
        <v>196</v>
      </c>
      <c r="C124" s="7">
        <v>1</v>
      </c>
      <c r="D124" s="8">
        <v>3500</v>
      </c>
      <c r="E124" s="8">
        <v>3500</v>
      </c>
      <c r="F124" s="7" t="s">
        <v>215</v>
      </c>
      <c r="G124" s="7">
        <v>52991105</v>
      </c>
    </row>
    <row r="125" spans="1:7" ht="57" customHeight="1" thickBot="1" x14ac:dyDescent="0.3">
      <c r="A125" s="6">
        <v>45900</v>
      </c>
      <c r="B125" s="7" t="s">
        <v>197</v>
      </c>
      <c r="C125" s="7">
        <v>1</v>
      </c>
      <c r="D125" s="8">
        <v>8000</v>
      </c>
      <c r="E125" s="8">
        <v>8000</v>
      </c>
      <c r="F125" s="7" t="s">
        <v>126</v>
      </c>
      <c r="G125" s="7">
        <v>75441993</v>
      </c>
    </row>
    <row r="126" spans="1:7" ht="57" customHeight="1" thickBot="1" x14ac:dyDescent="0.3">
      <c r="A126" s="6">
        <v>45900</v>
      </c>
      <c r="B126" s="7" t="s">
        <v>198</v>
      </c>
      <c r="C126" s="7">
        <v>1</v>
      </c>
      <c r="D126" s="8">
        <v>1500</v>
      </c>
      <c r="E126" s="8">
        <v>1500</v>
      </c>
      <c r="F126" s="7" t="s">
        <v>169</v>
      </c>
      <c r="G126" s="7">
        <v>4887182</v>
      </c>
    </row>
    <row r="127" spans="1:7" ht="69" customHeight="1" thickBot="1" x14ac:dyDescent="0.3">
      <c r="A127" s="6">
        <v>45900</v>
      </c>
      <c r="B127" s="7" t="s">
        <v>199</v>
      </c>
      <c r="C127" s="7">
        <v>1</v>
      </c>
      <c r="D127" s="8">
        <v>20280</v>
      </c>
      <c r="E127" s="8">
        <v>20280</v>
      </c>
      <c r="F127" s="7" t="s">
        <v>216</v>
      </c>
      <c r="G127" s="7">
        <v>74078453</v>
      </c>
    </row>
    <row r="128" spans="1:7" ht="48.75" customHeight="1" thickBot="1" x14ac:dyDescent="0.3">
      <c r="A128" s="6">
        <v>45900</v>
      </c>
      <c r="B128" s="7" t="s">
        <v>200</v>
      </c>
      <c r="C128" s="7">
        <v>1</v>
      </c>
      <c r="D128" s="8">
        <v>3440</v>
      </c>
      <c r="E128" s="8">
        <v>3440</v>
      </c>
      <c r="F128" s="7" t="s">
        <v>31</v>
      </c>
      <c r="G128" s="7" t="s">
        <v>32</v>
      </c>
    </row>
    <row r="129" spans="1:7" ht="65.25" customHeight="1" thickBot="1" x14ac:dyDescent="0.3">
      <c r="A129" s="6">
        <v>45900</v>
      </c>
      <c r="B129" s="7" t="s">
        <v>201</v>
      </c>
      <c r="C129" s="7">
        <v>1</v>
      </c>
      <c r="D129" s="8">
        <f>33645+1474.2</f>
        <v>35119.199999999997</v>
      </c>
      <c r="E129" s="8">
        <f>33645+1474.2</f>
        <v>35119.199999999997</v>
      </c>
      <c r="F129" s="7" t="s">
        <v>217</v>
      </c>
      <c r="G129" s="7">
        <v>106236555</v>
      </c>
    </row>
    <row r="130" spans="1:7" ht="39" thickBot="1" x14ac:dyDescent="0.3">
      <c r="A130" s="6">
        <v>45900</v>
      </c>
      <c r="B130" s="7" t="s">
        <v>202</v>
      </c>
      <c r="C130" s="7">
        <v>1</v>
      </c>
      <c r="D130" s="8">
        <v>40000</v>
      </c>
      <c r="E130" s="8">
        <v>40000</v>
      </c>
      <c r="F130" s="7" t="s">
        <v>19</v>
      </c>
      <c r="G130" s="7">
        <v>59736976</v>
      </c>
    </row>
    <row r="131" spans="1:7" ht="39" thickBot="1" x14ac:dyDescent="0.3">
      <c r="A131" s="6">
        <v>45900</v>
      </c>
      <c r="B131" s="7" t="s">
        <v>203</v>
      </c>
      <c r="C131" s="7">
        <v>1</v>
      </c>
      <c r="D131" s="8">
        <v>16800</v>
      </c>
      <c r="E131" s="8">
        <v>16800</v>
      </c>
      <c r="F131" s="7" t="s">
        <v>206</v>
      </c>
      <c r="G131" s="7">
        <v>94798281</v>
      </c>
    </row>
    <row r="132" spans="1:7" ht="38.25" customHeight="1" thickBot="1" x14ac:dyDescent="0.3">
      <c r="A132" s="6">
        <v>45900</v>
      </c>
      <c r="B132" s="7" t="s">
        <v>204</v>
      </c>
      <c r="C132" s="7">
        <v>1</v>
      </c>
      <c r="D132" s="8">
        <v>57000</v>
      </c>
      <c r="E132" s="8">
        <v>57000</v>
      </c>
      <c r="F132" s="7" t="s">
        <v>207</v>
      </c>
      <c r="G132" s="7">
        <v>43771653</v>
      </c>
    </row>
    <row r="133" spans="1:7" ht="57.75" customHeight="1" thickBot="1" x14ac:dyDescent="0.3">
      <c r="A133" s="6">
        <v>45900</v>
      </c>
      <c r="B133" s="7" t="s">
        <v>205</v>
      </c>
      <c r="C133" s="7">
        <v>1</v>
      </c>
      <c r="D133" s="8">
        <v>8516</v>
      </c>
      <c r="E133" s="8">
        <v>8516</v>
      </c>
      <c r="F133" s="7" t="s">
        <v>33</v>
      </c>
      <c r="G133" s="7">
        <v>87516837</v>
      </c>
    </row>
    <row r="134" spans="1:7" ht="52.5" customHeight="1" thickBot="1" x14ac:dyDescent="0.3">
      <c r="A134" s="6">
        <v>45900</v>
      </c>
      <c r="B134" s="7" t="s">
        <v>218</v>
      </c>
      <c r="C134" s="7">
        <v>1</v>
      </c>
      <c r="D134" s="8">
        <v>11404.8</v>
      </c>
      <c r="E134" s="8">
        <v>11404.8</v>
      </c>
      <c r="F134" s="7" t="s">
        <v>240</v>
      </c>
      <c r="G134" s="7">
        <v>97655171</v>
      </c>
    </row>
    <row r="135" spans="1:7" ht="57" customHeight="1" thickBot="1" x14ac:dyDescent="0.3">
      <c r="A135" s="6">
        <v>45900</v>
      </c>
      <c r="B135" s="7" t="s">
        <v>219</v>
      </c>
      <c r="C135" s="7">
        <v>1</v>
      </c>
      <c r="D135" s="8">
        <v>875</v>
      </c>
      <c r="E135" s="8">
        <v>875</v>
      </c>
      <c r="F135" s="7" t="s">
        <v>21</v>
      </c>
      <c r="G135" s="7">
        <v>101246463</v>
      </c>
    </row>
    <row r="136" spans="1:7" ht="75" customHeight="1" thickBot="1" x14ac:dyDescent="0.3">
      <c r="A136" s="6">
        <v>45900</v>
      </c>
      <c r="B136" s="7" t="s">
        <v>220</v>
      </c>
      <c r="C136" s="7">
        <v>1</v>
      </c>
      <c r="D136" s="8">
        <v>35000</v>
      </c>
      <c r="E136" s="8">
        <v>35000</v>
      </c>
      <c r="F136" s="7" t="s">
        <v>241</v>
      </c>
      <c r="G136" s="7">
        <v>120437376</v>
      </c>
    </row>
    <row r="137" spans="1:7" ht="75" customHeight="1" thickBot="1" x14ac:dyDescent="0.3">
      <c r="A137" s="6">
        <v>45900</v>
      </c>
      <c r="B137" s="7" t="s">
        <v>221</v>
      </c>
      <c r="C137" s="7">
        <v>1</v>
      </c>
      <c r="D137" s="8">
        <v>11676</v>
      </c>
      <c r="E137" s="8">
        <v>11676</v>
      </c>
      <c r="F137" s="7" t="s">
        <v>22</v>
      </c>
      <c r="G137" s="7">
        <v>107806649</v>
      </c>
    </row>
    <row r="138" spans="1:7" ht="51.75" thickBot="1" x14ac:dyDescent="0.3">
      <c r="A138" s="6">
        <v>45900</v>
      </c>
      <c r="B138" s="7" t="s">
        <v>222</v>
      </c>
      <c r="C138" s="7">
        <v>1</v>
      </c>
      <c r="D138" s="8">
        <v>2500</v>
      </c>
      <c r="E138" s="8">
        <v>2500</v>
      </c>
      <c r="F138" s="7" t="s">
        <v>26</v>
      </c>
      <c r="G138" s="7">
        <v>76714543</v>
      </c>
    </row>
    <row r="139" spans="1:7" ht="51.75" thickBot="1" x14ac:dyDescent="0.3">
      <c r="A139" s="6">
        <v>45900</v>
      </c>
      <c r="B139" s="7" t="s">
        <v>223</v>
      </c>
      <c r="C139" s="7">
        <v>1</v>
      </c>
      <c r="D139" s="8">
        <v>7170</v>
      </c>
      <c r="E139" s="8">
        <v>7170</v>
      </c>
      <c r="F139" s="7" t="s">
        <v>25</v>
      </c>
      <c r="G139" s="7">
        <v>90408497</v>
      </c>
    </row>
    <row r="140" spans="1:7" ht="51.75" thickBot="1" x14ac:dyDescent="0.3">
      <c r="A140" s="6">
        <v>45900</v>
      </c>
      <c r="B140" s="7" t="s">
        <v>224</v>
      </c>
      <c r="C140" s="7">
        <v>1</v>
      </c>
      <c r="D140" s="8">
        <v>6950</v>
      </c>
      <c r="E140" s="8">
        <v>6950</v>
      </c>
      <c r="F140" s="7" t="s">
        <v>178</v>
      </c>
      <c r="G140" s="7">
        <v>37391917</v>
      </c>
    </row>
    <row r="141" spans="1:7" ht="39" thickBot="1" x14ac:dyDescent="0.3">
      <c r="A141" s="6">
        <v>45900</v>
      </c>
      <c r="B141" s="7" t="s">
        <v>225</v>
      </c>
      <c r="C141" s="7">
        <v>1</v>
      </c>
      <c r="D141" s="8">
        <v>22400</v>
      </c>
      <c r="E141" s="8">
        <v>22400</v>
      </c>
      <c r="F141" s="7" t="s">
        <v>242</v>
      </c>
      <c r="G141" s="7">
        <v>37391917</v>
      </c>
    </row>
    <row r="142" spans="1:7" ht="51.75" thickBot="1" x14ac:dyDescent="0.3">
      <c r="A142" s="6">
        <v>45900</v>
      </c>
      <c r="B142" s="7" t="s">
        <v>226</v>
      </c>
      <c r="C142" s="7">
        <v>1</v>
      </c>
      <c r="D142" s="8">
        <v>2000</v>
      </c>
      <c r="E142" s="8">
        <v>2000</v>
      </c>
      <c r="F142" s="7" t="s">
        <v>25</v>
      </c>
      <c r="G142" s="7">
        <v>90408497</v>
      </c>
    </row>
    <row r="143" spans="1:7" ht="39" thickBot="1" x14ac:dyDescent="0.3">
      <c r="A143" s="6">
        <v>45900</v>
      </c>
      <c r="B143" s="7" t="s">
        <v>227</v>
      </c>
      <c r="C143" s="7">
        <v>1</v>
      </c>
      <c r="D143" s="8">
        <v>1850</v>
      </c>
      <c r="E143" s="8">
        <v>1850</v>
      </c>
      <c r="F143" s="7" t="s">
        <v>135</v>
      </c>
      <c r="G143" s="7">
        <v>5407796</v>
      </c>
    </row>
    <row r="144" spans="1:7" ht="39" thickBot="1" x14ac:dyDescent="0.3">
      <c r="A144" s="6">
        <v>45900</v>
      </c>
      <c r="B144" s="7" t="s">
        <v>228</v>
      </c>
      <c r="C144" s="7">
        <v>1</v>
      </c>
      <c r="D144" s="8">
        <v>5695</v>
      </c>
      <c r="E144" s="8">
        <v>5695</v>
      </c>
      <c r="F144" s="7" t="s">
        <v>243</v>
      </c>
      <c r="G144" s="7">
        <v>87530007</v>
      </c>
    </row>
    <row r="145" spans="1:7" ht="39" thickBot="1" x14ac:dyDescent="0.3">
      <c r="A145" s="6">
        <v>45900</v>
      </c>
      <c r="B145" s="7" t="s">
        <v>229</v>
      </c>
      <c r="C145" s="7">
        <v>1</v>
      </c>
      <c r="D145" s="8">
        <v>675.85</v>
      </c>
      <c r="E145" s="8">
        <v>675.85</v>
      </c>
      <c r="F145" s="7" t="s">
        <v>21</v>
      </c>
      <c r="G145" s="7">
        <v>101246463</v>
      </c>
    </row>
    <row r="146" spans="1:7" ht="39" thickBot="1" x14ac:dyDescent="0.3">
      <c r="A146" s="6">
        <v>45900</v>
      </c>
      <c r="B146" s="7" t="s">
        <v>230</v>
      </c>
      <c r="C146" s="7">
        <v>1</v>
      </c>
      <c r="D146" s="8">
        <v>1750</v>
      </c>
      <c r="E146" s="8">
        <v>1750</v>
      </c>
      <c r="F146" s="7" t="s">
        <v>21</v>
      </c>
      <c r="G146" s="7">
        <v>101246463</v>
      </c>
    </row>
    <row r="147" spans="1:7" ht="39" thickBot="1" x14ac:dyDescent="0.3">
      <c r="A147" s="6">
        <v>45900</v>
      </c>
      <c r="B147" s="7" t="s">
        <v>231</v>
      </c>
      <c r="C147" s="7">
        <v>1</v>
      </c>
      <c r="D147" s="8">
        <v>4000</v>
      </c>
      <c r="E147" s="8">
        <v>4000</v>
      </c>
      <c r="F147" s="7" t="s">
        <v>244</v>
      </c>
      <c r="G147" s="7">
        <v>107059711</v>
      </c>
    </row>
    <row r="148" spans="1:7" ht="51.75" thickBot="1" x14ac:dyDescent="0.3">
      <c r="A148" s="6">
        <v>45900</v>
      </c>
      <c r="B148" s="7" t="s">
        <v>232</v>
      </c>
      <c r="C148" s="7">
        <v>1</v>
      </c>
      <c r="D148" s="8">
        <v>3690</v>
      </c>
      <c r="E148" s="8">
        <v>3690</v>
      </c>
      <c r="F148" s="7" t="s">
        <v>135</v>
      </c>
      <c r="G148" s="7">
        <v>5407796</v>
      </c>
    </row>
    <row r="149" spans="1:7" ht="51.75" thickBot="1" x14ac:dyDescent="0.3">
      <c r="A149" s="6">
        <v>45900</v>
      </c>
      <c r="B149" s="7" t="s">
        <v>233</v>
      </c>
      <c r="C149" s="7">
        <v>1</v>
      </c>
      <c r="D149" s="8">
        <v>360</v>
      </c>
      <c r="E149" s="8">
        <v>360</v>
      </c>
      <c r="F149" s="7" t="s">
        <v>245</v>
      </c>
      <c r="G149" s="7">
        <v>114704562</v>
      </c>
    </row>
    <row r="150" spans="1:7" ht="39" thickBot="1" x14ac:dyDescent="0.3">
      <c r="A150" s="6">
        <v>45900</v>
      </c>
      <c r="B150" s="7" t="s">
        <v>234</v>
      </c>
      <c r="C150" s="7">
        <v>1</v>
      </c>
      <c r="D150" s="8">
        <v>1149</v>
      </c>
      <c r="E150" s="8">
        <v>1149</v>
      </c>
      <c r="F150" s="7" t="s">
        <v>34</v>
      </c>
      <c r="G150" s="7">
        <v>28187903</v>
      </c>
    </row>
    <row r="151" spans="1:7" ht="39" thickBot="1" x14ac:dyDescent="0.3">
      <c r="A151" s="6">
        <v>45900</v>
      </c>
      <c r="B151" s="7" t="s">
        <v>235</v>
      </c>
      <c r="C151" s="7">
        <v>1</v>
      </c>
      <c r="D151" s="8">
        <v>3180</v>
      </c>
      <c r="E151" s="8">
        <v>3180</v>
      </c>
      <c r="F151" s="7" t="s">
        <v>246</v>
      </c>
      <c r="G151" s="7">
        <v>43439942</v>
      </c>
    </row>
    <row r="152" spans="1:7" ht="51.75" thickBot="1" x14ac:dyDescent="0.3">
      <c r="A152" s="6">
        <v>45900</v>
      </c>
      <c r="B152" s="7" t="s">
        <v>236</v>
      </c>
      <c r="C152" s="7">
        <v>1</v>
      </c>
      <c r="D152" s="8">
        <v>5550</v>
      </c>
      <c r="E152" s="8">
        <v>5550</v>
      </c>
      <c r="F152" s="7" t="s">
        <v>243</v>
      </c>
      <c r="G152" s="7">
        <v>87530007</v>
      </c>
    </row>
    <row r="153" spans="1:7" ht="51.75" thickBot="1" x14ac:dyDescent="0.3">
      <c r="A153" s="6">
        <v>45900</v>
      </c>
      <c r="B153" s="7" t="s">
        <v>237</v>
      </c>
      <c r="C153" s="7">
        <v>1</v>
      </c>
      <c r="D153" s="8">
        <v>28500</v>
      </c>
      <c r="E153" s="8">
        <v>28500</v>
      </c>
      <c r="F153" s="7" t="s">
        <v>247</v>
      </c>
      <c r="G153" s="7">
        <v>44454414</v>
      </c>
    </row>
    <row r="154" spans="1:7" ht="51.75" thickBot="1" x14ac:dyDescent="0.3">
      <c r="A154" s="6">
        <v>45900</v>
      </c>
      <c r="B154" s="7" t="s">
        <v>238</v>
      </c>
      <c r="C154" s="7">
        <v>1</v>
      </c>
      <c r="D154" s="8">
        <v>16500</v>
      </c>
      <c r="E154" s="8">
        <v>16500</v>
      </c>
      <c r="F154" s="7" t="s">
        <v>26</v>
      </c>
      <c r="G154" s="7">
        <v>76714543</v>
      </c>
    </row>
    <row r="155" spans="1:7" ht="51.75" thickBot="1" x14ac:dyDescent="0.3">
      <c r="A155" s="6">
        <v>45900</v>
      </c>
      <c r="B155" s="7" t="s">
        <v>239</v>
      </c>
      <c r="C155" s="7">
        <v>1</v>
      </c>
      <c r="D155" s="8">
        <v>9200</v>
      </c>
      <c r="E155" s="8">
        <v>9200</v>
      </c>
      <c r="F155" s="7" t="s">
        <v>30</v>
      </c>
      <c r="G155" s="7">
        <v>58801472</v>
      </c>
    </row>
    <row r="156" spans="1:7" ht="58.5" customHeight="1" thickBot="1" x14ac:dyDescent="0.3">
      <c r="A156" s="6">
        <v>45900</v>
      </c>
      <c r="B156" s="7" t="s">
        <v>260</v>
      </c>
      <c r="C156" s="7">
        <v>1</v>
      </c>
      <c r="D156" s="8">
        <v>3600</v>
      </c>
      <c r="E156" s="8">
        <v>3600</v>
      </c>
      <c r="F156" s="7" t="s">
        <v>261</v>
      </c>
      <c r="G156" s="7">
        <v>1118951</v>
      </c>
    </row>
    <row r="157" spans="1:7" ht="39" thickBot="1" x14ac:dyDescent="0.3">
      <c r="A157" s="6">
        <v>45900</v>
      </c>
      <c r="B157" s="7" t="s">
        <v>259</v>
      </c>
      <c r="C157" s="7">
        <v>1</v>
      </c>
      <c r="D157" s="8">
        <v>4590</v>
      </c>
      <c r="E157" s="8">
        <v>4590</v>
      </c>
      <c r="F157" s="7" t="s">
        <v>37</v>
      </c>
      <c r="G157" s="7">
        <v>17001536</v>
      </c>
    </row>
    <row r="158" spans="1:7" ht="43.5" customHeight="1" thickBot="1" x14ac:dyDescent="0.3">
      <c r="A158" s="6">
        <v>45900</v>
      </c>
      <c r="B158" s="7" t="s">
        <v>258</v>
      </c>
      <c r="C158" s="7">
        <v>1</v>
      </c>
      <c r="D158" s="8">
        <v>15000</v>
      </c>
      <c r="E158" s="8">
        <v>15000</v>
      </c>
      <c r="F158" s="7" t="s">
        <v>26</v>
      </c>
      <c r="G158" s="7">
        <v>76714543</v>
      </c>
    </row>
    <row r="159" spans="1:7" ht="39" thickBot="1" x14ac:dyDescent="0.3">
      <c r="A159" s="6">
        <v>45900</v>
      </c>
      <c r="B159" s="7" t="s">
        <v>257</v>
      </c>
      <c r="C159" s="7">
        <v>1</v>
      </c>
      <c r="D159" s="8">
        <v>1952</v>
      </c>
      <c r="E159" s="8">
        <v>1952</v>
      </c>
      <c r="F159" s="7" t="s">
        <v>31</v>
      </c>
      <c r="G159" s="7" t="s">
        <v>32</v>
      </c>
    </row>
    <row r="160" spans="1:7" ht="26.25" thickBot="1" x14ac:dyDescent="0.3">
      <c r="A160" s="6">
        <v>45900</v>
      </c>
      <c r="B160" s="7" t="s">
        <v>256</v>
      </c>
      <c r="C160" s="7">
        <v>1</v>
      </c>
      <c r="D160" s="8">
        <v>4617</v>
      </c>
      <c r="E160" s="8">
        <v>4617</v>
      </c>
      <c r="F160" s="7" t="s">
        <v>21</v>
      </c>
      <c r="G160" s="7">
        <v>101246463</v>
      </c>
    </row>
    <row r="161" spans="1:7" ht="51.75" thickBot="1" x14ac:dyDescent="0.3">
      <c r="A161" s="6">
        <v>45900</v>
      </c>
      <c r="B161" s="7" t="s">
        <v>255</v>
      </c>
      <c r="C161" s="7">
        <v>1</v>
      </c>
      <c r="D161" s="8">
        <v>7500</v>
      </c>
      <c r="E161" s="8">
        <v>7500</v>
      </c>
      <c r="F161" s="7" t="s">
        <v>22</v>
      </c>
      <c r="G161" s="7">
        <v>107806649</v>
      </c>
    </row>
    <row r="162" spans="1:7" ht="39" thickBot="1" x14ac:dyDescent="0.3">
      <c r="A162" s="6">
        <v>45900</v>
      </c>
      <c r="B162" s="7" t="s">
        <v>254</v>
      </c>
      <c r="C162" s="7">
        <v>1</v>
      </c>
      <c r="D162" s="8">
        <v>1120</v>
      </c>
      <c r="E162" s="8">
        <v>1120</v>
      </c>
      <c r="F162" s="7" t="s">
        <v>262</v>
      </c>
      <c r="G162" s="7">
        <v>85817481</v>
      </c>
    </row>
    <row r="163" spans="1:7" ht="26.25" thickBot="1" x14ac:dyDescent="0.3">
      <c r="A163" s="6">
        <v>45900</v>
      </c>
      <c r="B163" s="7" t="s">
        <v>253</v>
      </c>
      <c r="C163" s="7">
        <v>1</v>
      </c>
      <c r="D163" s="8">
        <v>81398</v>
      </c>
      <c r="E163" s="8">
        <v>81398</v>
      </c>
      <c r="F163" s="7" t="s">
        <v>263</v>
      </c>
      <c r="G163" s="7">
        <v>1198416</v>
      </c>
    </row>
    <row r="164" spans="1:7" ht="39" thickBot="1" x14ac:dyDescent="0.3">
      <c r="A164" s="6">
        <v>45900</v>
      </c>
      <c r="B164" s="7" t="s">
        <v>252</v>
      </c>
      <c r="C164" s="7">
        <v>1</v>
      </c>
      <c r="D164" s="8">
        <v>3514.2</v>
      </c>
      <c r="E164" s="8">
        <v>3514.2</v>
      </c>
      <c r="F164" s="7" t="s">
        <v>27</v>
      </c>
      <c r="G164" s="7">
        <v>29512905</v>
      </c>
    </row>
    <row r="165" spans="1:7" ht="51.75" thickBot="1" x14ac:dyDescent="0.3">
      <c r="A165" s="6">
        <v>45900</v>
      </c>
      <c r="B165" s="7" t="s">
        <v>251</v>
      </c>
      <c r="C165" s="7">
        <v>1</v>
      </c>
      <c r="D165" s="8">
        <v>3998</v>
      </c>
      <c r="E165" s="8">
        <v>3998</v>
      </c>
      <c r="F165" s="7" t="s">
        <v>22</v>
      </c>
      <c r="G165" s="7">
        <v>107806649</v>
      </c>
    </row>
    <row r="166" spans="1:7" ht="39" thickBot="1" x14ac:dyDescent="0.3">
      <c r="A166" s="6">
        <v>45900</v>
      </c>
      <c r="B166" s="7" t="s">
        <v>250</v>
      </c>
      <c r="C166" s="7">
        <v>1</v>
      </c>
      <c r="D166" s="8">
        <v>1025</v>
      </c>
      <c r="E166" s="8">
        <v>1025</v>
      </c>
      <c r="F166" s="7" t="s">
        <v>21</v>
      </c>
      <c r="G166" s="7">
        <v>101246463</v>
      </c>
    </row>
    <row r="167" spans="1:7" ht="41.25" customHeight="1" thickBot="1" x14ac:dyDescent="0.3">
      <c r="A167" s="6">
        <v>45900</v>
      </c>
      <c r="B167" s="7" t="s">
        <v>249</v>
      </c>
      <c r="C167" s="7">
        <v>1</v>
      </c>
      <c r="D167" s="8">
        <v>88550</v>
      </c>
      <c r="E167" s="8">
        <v>88550</v>
      </c>
      <c r="F167" s="7" t="s">
        <v>210</v>
      </c>
      <c r="G167" s="7">
        <v>67241999</v>
      </c>
    </row>
    <row r="168" spans="1:7" ht="39" thickBot="1" x14ac:dyDescent="0.3">
      <c r="A168" s="6">
        <v>45900</v>
      </c>
      <c r="B168" s="7" t="s">
        <v>248</v>
      </c>
      <c r="C168" s="7">
        <v>1</v>
      </c>
      <c r="D168" s="8">
        <v>1345.5</v>
      </c>
      <c r="E168" s="8">
        <v>1345.5</v>
      </c>
      <c r="F168" s="7" t="s">
        <v>245</v>
      </c>
      <c r="G168" s="7">
        <v>114704562</v>
      </c>
    </row>
    <row r="169" spans="1:7" ht="66" customHeight="1" thickBot="1" x14ac:dyDescent="0.3">
      <c r="A169" s="6">
        <v>45900</v>
      </c>
      <c r="B169" s="7" t="s">
        <v>264</v>
      </c>
      <c r="C169" s="7">
        <v>1</v>
      </c>
      <c r="D169" s="8">
        <v>6989</v>
      </c>
      <c r="E169" s="8">
        <v>6989</v>
      </c>
      <c r="F169" s="7" t="s">
        <v>15</v>
      </c>
      <c r="G169" s="7">
        <v>93260040</v>
      </c>
    </row>
    <row r="170" spans="1:7" ht="60" customHeight="1" thickBot="1" x14ac:dyDescent="0.3">
      <c r="A170" s="6">
        <v>45900</v>
      </c>
      <c r="B170" s="7" t="s">
        <v>269</v>
      </c>
      <c r="C170" s="7">
        <v>1</v>
      </c>
      <c r="D170" s="8">
        <v>9400</v>
      </c>
      <c r="E170" s="8">
        <v>9400</v>
      </c>
      <c r="F170" s="7" t="s">
        <v>268</v>
      </c>
      <c r="G170" s="7">
        <v>5686776</v>
      </c>
    </row>
    <row r="171" spans="1:7" ht="66.75" customHeight="1" thickBot="1" x14ac:dyDescent="0.3">
      <c r="A171" s="6">
        <v>45900</v>
      </c>
      <c r="B171" s="7" t="s">
        <v>270</v>
      </c>
      <c r="C171" s="7">
        <v>1</v>
      </c>
      <c r="D171" s="8">
        <v>49800</v>
      </c>
      <c r="E171" s="8">
        <v>49800</v>
      </c>
      <c r="F171" s="7" t="s">
        <v>210</v>
      </c>
      <c r="G171" s="7">
        <v>67241999</v>
      </c>
    </row>
    <row r="172" spans="1:7" ht="39" thickBot="1" x14ac:dyDescent="0.3">
      <c r="A172" s="6">
        <v>45900</v>
      </c>
      <c r="B172" s="7" t="s">
        <v>271</v>
      </c>
      <c r="C172" s="7">
        <v>1</v>
      </c>
      <c r="D172" s="8">
        <f>3250+10980</f>
        <v>14230</v>
      </c>
      <c r="E172" s="8">
        <f>3250+10980</f>
        <v>14230</v>
      </c>
      <c r="F172" s="7" t="s">
        <v>272</v>
      </c>
      <c r="G172" s="7">
        <v>99437783</v>
      </c>
    </row>
    <row r="173" spans="1:7" ht="64.5" thickBot="1" x14ac:dyDescent="0.3">
      <c r="A173" s="6">
        <v>45900</v>
      </c>
      <c r="B173" s="7" t="s">
        <v>273</v>
      </c>
      <c r="C173" s="7">
        <v>1</v>
      </c>
      <c r="D173" s="8">
        <v>5846.88</v>
      </c>
      <c r="E173" s="8">
        <v>5846.88</v>
      </c>
      <c r="F173" s="7" t="s">
        <v>28</v>
      </c>
      <c r="G173" s="7">
        <v>4925343</v>
      </c>
    </row>
    <row r="174" spans="1:7" ht="51.75" thickBot="1" x14ac:dyDescent="0.3">
      <c r="A174" s="6">
        <v>45900</v>
      </c>
      <c r="B174" s="7" t="s">
        <v>274</v>
      </c>
      <c r="C174" s="7">
        <v>1</v>
      </c>
      <c r="D174" s="8">
        <v>5044</v>
      </c>
      <c r="E174" s="8">
        <v>5044</v>
      </c>
      <c r="F174" s="7" t="s">
        <v>28</v>
      </c>
      <c r="G174" s="7">
        <v>4925343</v>
      </c>
    </row>
    <row r="175" spans="1:7" ht="64.5" thickBot="1" x14ac:dyDescent="0.3">
      <c r="A175" s="6">
        <v>45900</v>
      </c>
      <c r="B175" s="7" t="s">
        <v>275</v>
      </c>
      <c r="C175" s="7">
        <v>1</v>
      </c>
      <c r="D175" s="8">
        <v>6592.82</v>
      </c>
      <c r="E175" s="8">
        <v>6592.82</v>
      </c>
      <c r="F175" s="7" t="s">
        <v>28</v>
      </c>
      <c r="G175" s="7">
        <v>4925343</v>
      </c>
    </row>
    <row r="176" spans="1:7" ht="51.75" thickBot="1" x14ac:dyDescent="0.3">
      <c r="A176" s="6">
        <v>45900</v>
      </c>
      <c r="B176" s="7" t="s">
        <v>267</v>
      </c>
      <c r="C176" s="7">
        <v>1</v>
      </c>
      <c r="D176" s="8">
        <v>5333.9</v>
      </c>
      <c r="E176" s="8">
        <v>5333.9</v>
      </c>
      <c r="F176" s="7" t="s">
        <v>28</v>
      </c>
      <c r="G176" s="7">
        <v>4925343</v>
      </c>
    </row>
    <row r="177" spans="1:7" ht="78.75" customHeight="1" thickBot="1" x14ac:dyDescent="0.3">
      <c r="A177" s="6">
        <v>45900</v>
      </c>
      <c r="B177" s="7" t="s">
        <v>266</v>
      </c>
      <c r="C177" s="7">
        <v>1</v>
      </c>
      <c r="D177" s="8">
        <v>50050</v>
      </c>
      <c r="E177" s="8">
        <v>50050</v>
      </c>
      <c r="F177" s="7" t="s">
        <v>126</v>
      </c>
      <c r="G177" s="7">
        <v>75441993</v>
      </c>
    </row>
    <row r="178" spans="1:7" ht="64.5" thickBot="1" x14ac:dyDescent="0.3">
      <c r="A178" s="6">
        <v>45900</v>
      </c>
      <c r="B178" s="7" t="s">
        <v>265</v>
      </c>
      <c r="C178" s="7">
        <v>1</v>
      </c>
      <c r="D178" s="8">
        <v>65000</v>
      </c>
      <c r="E178" s="8">
        <v>65000</v>
      </c>
      <c r="F178" s="7" t="s">
        <v>276</v>
      </c>
      <c r="G178" s="7">
        <v>120271397</v>
      </c>
    </row>
    <row r="179" spans="1:7" ht="51.75" thickBot="1" x14ac:dyDescent="0.3">
      <c r="A179" s="6">
        <v>45900</v>
      </c>
      <c r="B179" s="7" t="s">
        <v>277</v>
      </c>
      <c r="C179" s="7">
        <v>1</v>
      </c>
      <c r="D179" s="8">
        <v>5457.1</v>
      </c>
      <c r="E179" s="8">
        <v>5457.1</v>
      </c>
      <c r="F179" s="7" t="s">
        <v>280</v>
      </c>
      <c r="G179" s="7">
        <v>120271397</v>
      </c>
    </row>
    <row r="180" spans="1:7" ht="51.75" thickBot="1" x14ac:dyDescent="0.3">
      <c r="A180" s="6">
        <v>45900</v>
      </c>
      <c r="B180" s="7" t="s">
        <v>278</v>
      </c>
      <c r="C180" s="7">
        <v>1</v>
      </c>
      <c r="D180" s="8">
        <v>72990</v>
      </c>
      <c r="E180" s="8">
        <v>72990</v>
      </c>
      <c r="F180" s="7" t="s">
        <v>28</v>
      </c>
      <c r="G180" s="7">
        <v>4925343</v>
      </c>
    </row>
    <row r="181" spans="1:7" ht="64.5" thickBot="1" x14ac:dyDescent="0.3">
      <c r="A181" s="6">
        <v>45900</v>
      </c>
      <c r="B181" s="7" t="s">
        <v>279</v>
      </c>
      <c r="C181" s="7">
        <v>1</v>
      </c>
      <c r="D181" s="8">
        <v>14250</v>
      </c>
      <c r="E181" s="8">
        <v>14250</v>
      </c>
      <c r="F181" s="7" t="s">
        <v>30</v>
      </c>
      <c r="G181" s="7">
        <v>58801472</v>
      </c>
    </row>
    <row r="1046067" spans="3:3" ht="15.75" thickBot="1" x14ac:dyDescent="0.3"/>
    <row r="1046068" spans="3:3" x14ac:dyDescent="0.25">
      <c r="C1046068" s="2">
        <v>1</v>
      </c>
    </row>
  </sheetData>
  <mergeCells count="9">
    <mergeCell ref="A6:G6"/>
    <mergeCell ref="A10:G10"/>
    <mergeCell ref="A1:G1"/>
    <mergeCell ref="A2:G2"/>
    <mergeCell ref="A3:G3"/>
    <mergeCell ref="A4:G4"/>
    <mergeCell ref="A5:G5"/>
    <mergeCell ref="A7:G7"/>
    <mergeCell ref="A8:G8"/>
  </mergeCells>
  <printOptions horizontalCentered="1"/>
  <pageMargins left="0.15748031496062992" right="0.15748031496062992" top="0.47244094488188981" bottom="0.15748031496062992" header="0.31496062992125984" footer="0.31496062992125984"/>
  <pageSetup scale="4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N22</vt:lpstr>
      <vt:lpstr>'N22'!Área_de_impresión</vt:lpstr>
      <vt:lpstr>'N22'!Títulos_a_imprimir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 Cabrera</dc:creator>
  <cp:lastModifiedBy>Unidad de Información Pública</cp:lastModifiedBy>
  <cp:lastPrinted>2025-09-16T20:16:59Z</cp:lastPrinted>
  <dcterms:created xsi:type="dcterms:W3CDTF">2017-12-05T18:01:17Z</dcterms:created>
  <dcterms:modified xsi:type="dcterms:W3CDTF">2025-09-18T20:38:49Z</dcterms:modified>
</cp:coreProperties>
</file>