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9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evelyn.escobar\OneDrive - conap.gob.gt\Escritorio\AIP\DOCUMENTOS SUBIDOS AL PORTAL\DOCUMENTOS SUBIDOS AL PORTAL 2025\LEY DE ACCESO A LA INFORMACIÓN PÚBLICA ART No.10\ART. 10 #22\"/>
    </mc:Choice>
  </mc:AlternateContent>
  <xr:revisionPtr revIDLastSave="0" documentId="8_{D7F27E44-577D-4ABA-96F7-AF84C56A058F}" xr6:coauthVersionLast="47" xr6:coauthVersionMax="47" xr10:uidLastSave="{00000000-0000-0000-0000-000000000000}"/>
  <bookViews>
    <workbookView xWindow="-120" yWindow="-120" windowWidth="29040" windowHeight="15720" tabRatio="772" xr2:uid="{00000000-000D-0000-FFFF-FFFF00000000}"/>
  </bookViews>
  <sheets>
    <sheet name="N22" sheetId="13" r:id="rId1"/>
  </sheets>
  <definedNames>
    <definedName name="_xlnm.Print_Area" localSheetId="0">'N22'!$A$1:$G$127</definedName>
    <definedName name="_xlnm.Print_Titles" localSheetId="0">'N22'!$1:$11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61" i="13" l="1"/>
  <c r="D61" i="13"/>
  <c r="E38" i="13"/>
  <c r="D38" i="13"/>
  <c r="E37" i="13"/>
  <c r="D37" i="13"/>
  <c r="D36" i="13"/>
  <c r="E36" i="13"/>
  <c r="E27" i="13"/>
  <c r="E26" i="13"/>
  <c r="E25" i="13"/>
  <c r="E24" i="13"/>
  <c r="E23" i="13"/>
  <c r="E22" i="13"/>
  <c r="E21" i="13"/>
  <c r="E20" i="13"/>
  <c r="E19" i="13"/>
  <c r="D27" i="13"/>
  <c r="D26" i="13"/>
  <c r="D25" i="13"/>
  <c r="D24" i="13"/>
  <c r="D23" i="13"/>
  <c r="D22" i="13"/>
  <c r="D21" i="13"/>
  <c r="D20" i="13"/>
  <c r="D19" i="13"/>
  <c r="E18" i="13"/>
  <c r="D18" i="13"/>
  <c r="E17" i="13"/>
  <c r="D17" i="13"/>
</calcChain>
</file>

<file path=xl/sharedStrings.xml><?xml version="1.0" encoding="utf-8"?>
<sst xmlns="http://schemas.openxmlformats.org/spreadsheetml/2006/main" count="255" uniqueCount="202">
  <si>
    <t>PRECIO UNITARIO</t>
  </si>
  <si>
    <t>FECHA COMPRA</t>
  </si>
  <si>
    <t>PRECIO TOTAL</t>
  </si>
  <si>
    <t>PROVEEDOR</t>
  </si>
  <si>
    <t>NIT</t>
  </si>
  <si>
    <t>CANTIDAD</t>
  </si>
  <si>
    <t>DESCRIPCIÓN DE COMPRA</t>
  </si>
  <si>
    <t>NUMERAL 22 - COMPRAS DIRECTAS</t>
  </si>
  <si>
    <t>ENTIDAD: CONSEJO NACIONAL DE ÁREAS PROTEGIDAS</t>
  </si>
  <si>
    <t xml:space="preserve">DIRECCIÓN: 5ta Av. 6-06 Zona 1, Edificio IPM Guatemala </t>
  </si>
  <si>
    <t>TELÉFONO: 1547 Ext. 1908</t>
  </si>
  <si>
    <t>HORARIO DE ATENCIÓN: 8:00 a 16:30 hrs.</t>
  </si>
  <si>
    <t>DIRECTOR: LIC. FERNANDO SAMUEL REYES ALONZO</t>
  </si>
  <si>
    <t>ENCARGADO DE ACTUALIZACIÓN: CLAUDIA MARIA DE LOS ANGELES CABRERA ORTIZ</t>
  </si>
  <si>
    <t>SERVICIO DE SEGURIDAD COMERCIAL  RESIDENCIAL  INDUSTRIAL Y BANCARIA  SOCIEDAD ANONIMA</t>
  </si>
  <si>
    <t>CORPORACION PETENERA DE TURISMO SOCIEDAD ANONIMA</t>
  </si>
  <si>
    <t>MAZARIEGOS PINZON ROGER RAMON</t>
  </si>
  <si>
    <t>MORALES HERNÁNDEZ ALEJANDRA ESTEFANÍA</t>
  </si>
  <si>
    <t>MOLINA LOPEZ LESTER MARIANO</t>
  </si>
  <si>
    <t>TELEFONOS DEL NORTE  SOCIEDAD ANONIMA</t>
  </si>
  <si>
    <t>MAGNUS INVERSIONES  SOCIEDAD ANÓNIMA</t>
  </si>
  <si>
    <t>GRUPO MARDY  SOCIEDAD ANONIMA</t>
  </si>
  <si>
    <t>HERNÁNDEZ GONZÁLEZ ELIZANDRO</t>
  </si>
  <si>
    <t>TEKASA  SOCIEDAD ANONIMA</t>
  </si>
  <si>
    <t>ADQUISICIÓN DE GRANOS PARA EL PERSONAL GUARDA RECURSOS Y TÉCNICOS DE LA DIRECCIÓN REGIONAL DE PETÉN</t>
  </si>
  <si>
    <t>ADQUISICIÓN DE ALIMENTOS PARA EL PERSONAL GUARDA RECURSOS Y TÉCNICOS DE LA DIRECCIÓN REGIONAL DE PETÉN.</t>
  </si>
  <si>
    <t>PÉREZ SOLARES DORA ALICIA</t>
  </si>
  <si>
    <t>CORPORACION NACIONAL PRIME PC  SOCIEDAD ANONIMA</t>
  </si>
  <si>
    <t>DISTRIBUIDORA JALAPEÑA  SOCIEDAD ANONIMA</t>
  </si>
  <si>
    <t>BATEN MACARIO EDWIN</t>
  </si>
  <si>
    <t>OFIEQUIPOS  SOCIEDAD ANÓNIMA</t>
  </si>
  <si>
    <t>SOLUTION GROUP GUATEMALA  SOCIEDAD ANÓNIMA</t>
  </si>
  <si>
    <t>BATEN MACARIO EDGAR FRANCISCO</t>
  </si>
  <si>
    <t>CORRESPONDE AL MES DE: JUNIO 2025</t>
  </si>
  <si>
    <t>FECHA DE ACTUALIZACIÓN: 10/07/2025</t>
  </si>
  <si>
    <t>ADQUISICION DE PRODUCTOS PARA SANITARIOS PARA USO EN LAS OFICINAS ADMINISTRATIVAS DEL PARQUE NACIONAL YAXHA-NAKUM-NARANJO CONAP PETEN.</t>
  </si>
  <si>
    <t>LÓPEZ MEDRANO DE PEREZ JACQUELINE ISABEL</t>
  </si>
  <si>
    <t>ADQUISICION DE DISPENSADORES (PAPEL DE MANOS, PAPEL HIGIENICO, JABON LIQUIDO Y SERVILLETAS) PARA LAS INFRAESTRUCTURAS DE USO PUBLICO DEL PARQUE NACIONAL YAXHA-NAKUM-NARANJO CONAP PETEN.</t>
  </si>
  <si>
    <t>SERVICIO DE LOGISTICA PARA DESARROLLO DE CHARLA MAGISTRAL DENOMINADA "ARMONÍA CON LA NATURALEZA Y DESARROLLO SOSTENIBLE" , FINANCIADO A TRAVÉS DEL PROYECTO "CONSOLIDACIÓN DEL SIGAP -LIFE WEB".</t>
  </si>
  <si>
    <t>OPERADORA GUATEMALTECA DE SERVICIOS  SOCIEDAD ANONIMA</t>
  </si>
  <si>
    <t>SERVICIO DE LOGISTICA PARA DESARROLLO DE TALLER PRESENTACIÓN DE LA PROPUESTA EN EL MONITOREO Y EVALUACIÓN DE LA INTEGRIDAD SOCIO-ECOLÓGICA EN ÁREAS PROTEGIDAS DE GUATEMALA, A REALIZARSE EN EL DEPARTAMENTO DE HUEHUETENANGO.</t>
  </si>
  <si>
    <t>ALTA IDEA, SOCIEDAD ANONIMA</t>
  </si>
  <si>
    <t>Adquisición de alimentos que serán servidas en el III Congreso Nacional de Tierras Comunales-Guatemala: Desafíos para la restauración de la Madre Naturaleza.</t>
  </si>
  <si>
    <t>REPARACIÓN Y MANTENIMIENTO PARA CHAPEADORA MARCA HONDA, MODELO UMK 435, SERIE: GCAMT-4849144, ASIGNADA AL PARQUE NACIONAL LAGUNA DEL TIGRE DE LA DIRECCIÓN REGIONAL CONAP PETÉN.</t>
  </si>
  <si>
    <t>GONZALEZ CUELLAR DELIA MARLENI</t>
  </si>
  <si>
    <t>REPARACIÓN Y MANTENIMIENTO PARA CHAPEADORA MARCA HONDA, MODELO UMK 435, SERIE: GCAMT-4849141, ASIGNADA AL PARQUE NACIONAL LAGUNA DEL TIGRE DE LA DIRECCIÓN REGIONAL CONAP PETÉN</t>
  </si>
  <si>
    <t>REPARACIÓN Y MANTENIMIENTO PARA CHAPEADORA MARCA HONDA, MODELO UMK 435, SERIE: GCAMT-4849135, ASIGNADA AL PARQUE NACIONAL LAGUNA DEL TIGRE DE LA DIRECCIÓN REGIONAL CONAP PETÉN</t>
  </si>
  <si>
    <t>REPARACIÓN Y MANTENIMIENTO PARA MOTOSIERRA MARCA STIHL, MODELO MS 381, SERIE: 364 918 057, ASIGNADA AL PARQUE NACIONAL LAGUNA DEL TIGRE DE LA DIRECCIÓN REGIONAL CONAP PETÉN.</t>
  </si>
  <si>
    <t>REPARACIÓN Y MANTENIMIENTO PARA MOTOSIERRA MARCA STIHL, MS 250, SERIE: 822 145 395, ASIGNADA AL PARQUE NACIONAL LAGUNA DEL TIGRE DE LA DIRECCIÓN REGIONAL CONAP PETÉN.</t>
  </si>
  <si>
    <t>REPARACIÓN Y MANTENIMIENTO PARA MOTOSIERRA MARCA STIHL, MS 381, SERIE: 363 227 074, ASIGNADA AL PARQUE NACIONAL LAGUNA DEL TIGRE DE LA DIRECCIÓN REGIONAL CONAP PETÉN.</t>
  </si>
  <si>
    <t>REPARACIÓN Y MANTENIMIENTO PARA CHAPEADORA MARCA HONDA, MODELO UMK 435, SERIE: GCAMT-4849134, ASIGNADA AL PARQUE NACIONAL LAGUNA DEL TIGRE DE LA DIRECCIÓN REGIONAL CONAP PETÉN.</t>
  </si>
  <si>
    <t>REPARACIÓN Y MANTENIMIENTO PARA MOTOSIERRA MARCA STIHL, MS 382, SERIE: 367 316 703, ASIGNADA AL PARQUE NACIONAL LAGUNA DEL TIGRE DE LA DIRECCIÓN REGIONAL CONAP PETÉN.</t>
  </si>
  <si>
    <t>REPARACIÓN Y MANTENIMIENTO PARA MOTOSIERRA MARCA STIHL, MS 382, SERIE: 367 310 135, ASIGNADA  AL PARQUE NACIONAL LAGUNA DEL TIGRE DE LA DIRECCIÓN REGIONAL CONAP PETÉN.</t>
  </si>
  <si>
    <t>REPARACIÓN Y MANTENIMIENTO PARA CHAPEADORA MARCA HONDA, MODELO UMK 435, SERIE: GCAMT-4849132, ASIGNADA AL PARQUE NACIONAL LAGUNA DEL TIGRE DE LA DIRECCIÓN REGIONAL CONAP PETÉN.</t>
  </si>
  <si>
    <t>REPARACIÓN Y MANTENIMIENTO PARA CHAPEADORA MARCA HONDA, MODELO UMK 435, SERIE: GCAMT-4849158, ASIGNADA AL PARQUE NACIONAL LAGUNA DEL TIGRE DE LA DIRECCIÓN REGIONAL CONAP PETÉN.</t>
  </si>
  <si>
    <t>ADQUISICIÓN DE GARRAFONES DE AGUA PURA, PARA USO EL PERSONAL DE LOS NIVELES 5, 6, 7 Y 9 DEL EDIFICIO IPM Y OFICINAS DEL PROYECTO CONSOLIDACIÓN DEL SIGAP, CORRESPONDIENTE AL MES DE MAYO 2025.</t>
  </si>
  <si>
    <t>Servicio de rescate y liberación de 15 mazacuatas , 10 mazacuatas de tierra fría, 10 zumbadoras grises, por parte del centro de rescate Antigua Exotic en el mes de Mayo de 2025.</t>
  </si>
  <si>
    <t>Servicio de transporte de animales rescatados y liberados , 45 iguanas verdes en reserva del Centro de Rescate Antigua Exotic en el mes de Mayo de 2025.</t>
  </si>
  <si>
    <t xml:space="preserve"> Boleto aéreo para el Ing. Gerardo Paiz Schwartz, Subsecretario Ejecutivo, para que participe en la Tercera Conferencia de las Naciones Unidas sobre los Océanos (UNOC3), a celebrarse del 09 al 13 de junio 2025, en Niza, Francia</t>
  </si>
  <si>
    <t>INFINITE TRAVEL  SOCIEDAD ANÓNIMA</t>
  </si>
  <si>
    <t>Adquisición de alimentos para el personal técnico y guardarecurso de la Dirección Regional de Peten.</t>
  </si>
  <si>
    <t>Adquisición de filtros de aceite que serán utilizados en los vehículos tipo Jeep, Marca: Suzuki, Modelo: 2014 con número de placa: O-847BBS, O-848BBS, O-849BBS, O-850BBS, O-851BBS, perteneciente a la flotilla de vehículos de CONAP Petén.</t>
  </si>
  <si>
    <t>LLANTAS Y REENCAUCHES SOCIEDAD ANONIMA</t>
  </si>
  <si>
    <t>Adquisición de filtros de aceite que serán utilizados en los vehículos tipo pick up, Marca: Toyota Hilux, Modelo: 2009, con números de placa: O-735BBG, O-737BBG, O-740BBG, Modelo: 2018: O-250BBV, O-251BBV, O-253BBV, O-255BBV, O-256BBV, O-262BBV, O-277BBV, O-278BBV, Modelo 2019: O-464BBY, O-465BBY, O-466BBY, O-467BBY, O-468BBY, O-507BBY, O-508BBY, O-509BBY, O-510BBY, perteneciente a la flotilla de vehículos de CONAP Petén.</t>
  </si>
  <si>
    <t>Adquisición de filtros de aceite que será utilizado en los vehículos tipo camión, Marca: Isuzu, Modelo: 2009, con número de placa: O-920BBG, y el vehículo tipo camión, Marca: Isuzu, Modelo: 2021 con número de placa: O-568BBX, perteneciente a la flotilla de vehículos de CONAP Petén.</t>
  </si>
  <si>
    <t>SERVICIO DE MANTENIMIENTO MAYOR PARA EL COMPRESOR MARCA WOLFOX IDENTIFICADO CON NÚMERO DE SICOIN: 003AA586 EL CUAL ESTA ASIGNADA AL INVENTARIO DE BIENES DEL PARQUE NACIONAL YAXHA-NAKUM-NARANJO CONAP PETÉN.</t>
  </si>
  <si>
    <t>FLORES CORADO DE BARRIENTOS MILDRED MILEYDI</t>
  </si>
  <si>
    <t>SERVICIO DE MANTENIMIENTO MAYOR PARA EL GENERADOR MARCA HONDA IDENTIFICADO CON NÚMERO DE SICOIN: 001F5D2C EL CUAL ESTA ASIGNADA AL INVENTARIO DE BIENES DEL PARQUE NACIONAL YAXHA-NAKUM-NARANJO CONAP PETÉN.</t>
  </si>
  <si>
    <t>servicio de mantenimiento mayor y reparación de motor marino YAMAHA 75HP asignado a la unidad técnica Punta de Manabique, Región Nororiente del CONAP.</t>
  </si>
  <si>
    <t>HIGUEROS ACEVEDO EDGAR ISRAEL</t>
  </si>
  <si>
    <t>Servicio de transporte aéreo para participar en la exposición del tema "Escenarios propuestos para SITRACONAP Abril 2025" a otorgarse en un punto de la Asamblea General Extraordinaria del Sindicato de trabajadores de CONAP -SITRACONAP-.</t>
  </si>
  <si>
    <t>Boleto aéreo para la Directora de la Unidad de Asuntos Jurídicos del Consejo Nacional de Áreas Protegidas.</t>
  </si>
  <si>
    <t>Servicio de transporte aéreo para Participar en la exposición del tema "Escenarios propuestos para SITRACONAP Abril 2025" a otorgarse en un punto de la Asamblea General Extraordinaria del Sindicato de Trabajadores de CONAP -SITRACONAP-.</t>
  </si>
  <si>
    <t>SERVICIO DE FUMIGACIÓN DE LAS INSTALACIONES DE LAS OFICINAS DE LA DIRECCION REGIONAL METROPOLITANA DEL CONSEJO NACIONAL DE ÁREAS PROTEGIDAS UBICADA EN 36 AVENIDA 1-11 ZONA 7, COLONIA TOLEDO GUATEMALA, GUATEMALA, CORRESPONDIENTE AL MES DE JUNIO DE 2025</t>
  </si>
  <si>
    <t>CRUZ MONROY HAROLDO</t>
  </si>
  <si>
    <t>SERVICIO DE PUBLICIDAD EN VALLAS PUBLICITARIAS PARA EL PARQUE NACIONAL YAXHA-NAKUM-NARANJO, CORRESPONDIENTE AL MES DE MAYO 2025</t>
  </si>
  <si>
    <t>INVERSIONES TECNOLOGICAS DEL NORTE, SOCIEDAD ANONIMA</t>
  </si>
  <si>
    <t>ADQUISICIÓN DE RESMAS DE PAPEL BOND TAMAÑO CARTA Y OFICIO PARA SER UTILIZADAS EN LAS OFICINAS CENTRALES Y REGIONALES DEL CONSEJO NACIONAL DE ÁREAS PROTEGIDAS.</t>
  </si>
  <si>
    <t>INDUSTRIA DE PRODUCTOS Y SERVICIOS  SOCIEDAD ANONIMA</t>
  </si>
  <si>
    <t>ADQUISICION DE TALANQUERA DE ACCESO PARA SER UTILIZADA EN LA DIRECCION REGIONAL DE PETEN DEL CONSEJO NACIONAL DE AREAS PROTEGIDAS</t>
  </si>
  <si>
    <t>ADQUISICIÓN DE ALIMENTOS (RACIONES CALIENTES) PARA EL PERSONAL GUARDA RECURSOS Y TÉCNICOS DE LA DIRECCIÓN REGIONAL DE PETÉN</t>
  </si>
  <si>
    <t>MORALES REYES ANNYE JOHANNA</t>
  </si>
  <si>
    <t>ADQUISICION DE INSUMOS DE LIBRERIA PARA OFICINAS DE LA DIRECCION REGIONAL DE PETEN DEL CONSEJO NACIONAL DE AREAS PROTEGIDAS (LOTE 1, LOTE 2)</t>
  </si>
  <si>
    <t>SOMOCURCIO ARANGURI JORGE LUIS</t>
  </si>
  <si>
    <t>ADQUISICIÓN DE ESCÁNER PARA USO DE LA DIRECCIÓN REGIONAL METROPOLITANA DEL CONSEJO NACIONAL DE ÁREAS PROTEGIDAS.</t>
  </si>
  <si>
    <t>SANTOLINA, SOCIEDAD ANONIMA</t>
  </si>
  <si>
    <t>ADQUISICIÓN DE SILLAS QUE SERÁN UTILIZADAS EN LAS OFICINAS DE LA DIRECCIÓN DE GESTIÓN AMBIENTAL DEL CONSEJO NACIONAL DE ÁREAS PROTEGIDAS.</t>
  </si>
  <si>
    <t>SERVICIO DE IMPRESIÓN DE TRIFOLIARES PARA USO DE LA UNIDAD DE COMUNICACION SOCIAL, RELACIONES PUBLICAS Y PROTOCOLO DEL CONSEJO NACIONAL DE AREAS PROTEGIDAS.</t>
  </si>
  <si>
    <t>SERVIPRENSA  SOCIEDAD ANONIMA</t>
  </si>
  <si>
    <t>ADQUISICIÓN DE CINCO FOTOCOPIADORAS MULTIFUNCIONALES PARA USO DE LA DIRECCION REGIONAL Y SUBREGIONALES DEL CONSEJO NACIONAL DE AREAS PROTEGIDAS DE PETEN.</t>
  </si>
  <si>
    <t>COMPAÑIA INTERNACIONAL DE PRODUCTOS Y SERVICIOS SOCIEDAD ANONIMA</t>
  </si>
  <si>
    <t>ADQUISICIÓN DE ESCANER PARA USO DE LA DIRECCION REGIONAL DEL CONSEJO NACIONAL DE AREAS PROTEGIDAS PETEN.</t>
  </si>
  <si>
    <t>ADQUISICIÓN DE CAL PARA USO EN PROGRAMA DE CONSERVACIÓN PREVENTIVA, DE LOS BIENES PREHISPÁNICOS, MUEBLES E INMUEBLES Y PARQUE YAXHÁ-NAKÚM-NARANJO DEL CONSEJO NACIONAL DE ÁREAS PROTEGIDAS DE PETÉN.</t>
  </si>
  <si>
    <t>RAMÓN PÉREZ ELEUTERIO</t>
  </si>
  <si>
    <t>ADQUISICIÓN DE DISPENSADORES DE PAPEL HIGIÉNICO PARA USO EN EL MONUMENTO NATURAL SEMUC CHAMPEY DEL CONSEJO NACIONAL DE ÁREAS PROTEGIDAS.</t>
  </si>
  <si>
    <t>DISTRIBUIDORA ANGELS  SOCIEDAD ANONIMA</t>
  </si>
  <si>
    <t>SERVICIO DE TELEFONÍA SATELITAL CON NUMERACIÓN NACIONAL DE 08 DÍGITOS PARA EL CENTRO DE VISITANTES, UBICADO EN EL PARQUE NACIONAL YAXHA-NAKUM-NARANJO, CORRESPONDIENTE AL MES DE MAYO DEL AÑO 2025.</t>
  </si>
  <si>
    <t>SERVICIO DE INTERNET A TRAVÉS DE FIBRA OPTICA, PARA LAS OFICINAS ADMINISTRATIVAS DEL PARQUE YAXHA, UBICADAS EN SAN BENITO, PETÉN, CORRESPONDIENTE AL MES DE MAYO DEL AÑO 2025.</t>
  </si>
  <si>
    <t>ADQUISICIÓN DE TABLAS, POSTES Y TINTE PROTECTOR DE MADERA TRATADA PARA REPARACIONES DE SENDEROS DE MADERA E INSTALACIONES DEL MONUMENTO NATURAL SEMUC CHAMPEY, LANQUÍN, ALTA VERAPAZ</t>
  </si>
  <si>
    <t>LIGNUM, SOCIEDAD ANONIMA</t>
  </si>
  <si>
    <t>ADQUISICIÓN DE AMUEBLADO DE SALA PARA LA DIRECCIÓN REGIONAL CONAP PETEN.</t>
  </si>
  <si>
    <t>SERVICIO DE PUBLICIDAD Y ADMINISTRACIÓN EN REDES SOCIALES PARA EL PARQUE NACIONAL YAXHA-NAKUM-NARANJO DEL CONSEJO NACIONAL DE ÁREAS PROTEGIDAS, CORRESPONDIENTE AL PERIODO DE MAYO 2025</t>
  </si>
  <si>
    <t>SERVICIO DE VIGILANCIA PARA LAS OFICINAS DE LA DIRECCIÓN REGIONAL METROPOLITANA DEL CONSEJO NACIONAL DE ÁREAS PROTEGIDAS-CONAP-, CORRESPONDIENTE AL MES DE JUNIO DEL AÑO 2025</t>
  </si>
  <si>
    <t>RENOVACIÓN DE LICENCIA DE ANTIVIRUS ESET ENDPOINT SECURITY PARA 550 EQUIPOS DEL PERSONAL DEL CONSEJO NACIONAL DE ÁREAS PROTEGIDAS PARA EL AÑO 2025</t>
  </si>
  <si>
    <t>RENOVACIÓN DE SUSCRIPCIÓN POR 2 MESES DE OFFICE E3 EN LICENCIAMIENTO CLOUD SOLUTION PROVIDER (CSP) PARA USO DEL CONSEJO NACIONAL DE AREAS PROTEGIDAS.</t>
  </si>
  <si>
    <t>SERVICOMP DE GUATEMALA SOCIEDAD ANONIMA</t>
  </si>
  <si>
    <t>SERVICIO DE INTERNET SATELITAL, PARA USO EN EL CENTRO DE VISITANTES Y OFICINAS ADMINISTRATIVAS DEL PARQUE NACIONAL YAXHA-NAKUM-NARANJO DEL CONSEJO NACIONAL DE ÁREAS PROTEGIDAS, CORRESPONDIENTE AL MES DE MAYO DEL AÑO 2025</t>
  </si>
  <si>
    <t>ADQUISICIÓN DE AGUA PURIFICADA QUE SERÁ PARA EL CONSUMO DE LAS CUADRILLAS DE PERSONAL DE BOMBEROS FORESTALES QUE ESTÁN REALIZANDO ACTIVIDADES DE LIMPIEZA Y MANTENIMIENTO DE PREVENCIÓN EN LA TEMPORADA DE INCENDIOS FORESTALES.</t>
  </si>
  <si>
    <t>ADQUISICIÓN DE MOTOR MARINO PARA USO EN EL PARQUE NACIONAL LAGUNA DEL TIGRE DE LA DIRECCIÓN REGIONAL DEL CONSEJO NACIONAL DE AREAS PROTEGIDAS, PETÉN.</t>
  </si>
  <si>
    <t>COMERCIALIZADORA BRAGUA  SOCIEDAD ANÓNIMA</t>
  </si>
  <si>
    <t>ADQUISICIÓN DE BATERIA DE CICLO PROFUNDO PARA USO DEL PARQUE NACIONAL LAGUNA DEL TIGRE DE LA DIRECCIÓN REGIONAL DEL CONSEJO NACIONAL DE AREAS PROTEGIDAS PETEN.</t>
  </si>
  <si>
    <t>ADQUISICION DE TELEVISORES PARA USO EN EL PARQUE NACIONAL LAGUNA DEL TIGRE DEL CONSEJO NACIONAL DE AREAS PROTEGIDAS</t>
  </si>
  <si>
    <t>GRUPO OROTEC  SOCIEDAD ANONIMA</t>
  </si>
  <si>
    <t>SERVICIO DE IMPRESIÓN DEL CODIGO DE ETICA DEL CONSEJO NACIONAL DE AREAS PROTEGIDAS PARA SER ENTREGADO A LOS GUARDARRECURSOS Y TECNICOS DE CAMPO DEL CONAP</t>
  </si>
  <si>
    <t>SERVICIO DE IMPRESIÓN DE LA LEY DE AREAS PROTEGIDAS PARA SER ENTREGA EN DIFERENTES ACTIVIDADES DE LA DIRECCIÓN DE EDUCACIÓN PARA EL DESARROLLO SOSTENIBLE DEL CONSEJO NACIONAL DE AREAS PROTEGIDAS</t>
  </si>
  <si>
    <t>EDICIONES DON QUIJOTE SOCIEDAD ANONIMA</t>
  </si>
  <si>
    <t>SERVICIO DE IMPRESIÓN DE AFICHES DE INCENDIOS FORESTALES PARA ACTIVIDADES EDUCATIVAS DE LA DIRECCIÓN DE EDUCACIÓN PARA EL DESARROLLO SOSTENIBLE DEL CONSEJO NACIONAL DE AREAS PROTEGIDAS.</t>
  </si>
  <si>
    <t>CONTRERAS ALVARADO VICTOR VITELIO</t>
  </si>
  <si>
    <t>SERVICIO DE IMPRESIÓN DE TRIFOLIARES DE INCENDIOS FORESTALES, PARA ACTIVIDADES EDUCATIVAS DE LA DIRECCIÓN DE EDUCACIÓN PARA EL DESARROLLO SOSTENIBLE DEL CONSEJO NACIONAL DE ÁREAS PROTEGIDAS.</t>
  </si>
  <si>
    <t>SERVICIO DE IMPRESIÓN DE STICKERS ADHESIVOS PARA USO DE LA UNIDAD DE COMUNICACIÓN SOCIAL, RELACIONES PÚBLICAS Y PROTOCOLO DEL CONSEJO NACIONAL DE AREAS PROTEGIDAS.</t>
  </si>
  <si>
    <t>IGUARDIA HUAS SERGIO EDUARDO</t>
  </si>
  <si>
    <t>SERVICIO DE IMPRESIÓN DE LIBRETAS PARA USO DE LA UNIDAD DE COMUNICACIÓN SOCIAL, RELACIONES PUBLICAS Y PROTOCOLO DEL CONSEJO NACIONAL DE AREAS PROTEGIDAS</t>
  </si>
  <si>
    <t>FAMERSA  SOCIEDAD ANONIMA</t>
  </si>
  <si>
    <t>ADQUISICIÓN DE INSUMOS DE CAFETERÍA PARA SER UTILIZADOS EN OFICINAS CENTRALES DEL CONSEJO NACIONAL DE ÁREAS PROTEGIDAS.</t>
  </si>
  <si>
    <t>COMERCIALIZADORA Y DISTRIBUIDORA CB, SOCIEDAD ANONIMA</t>
  </si>
  <si>
    <t>ADQUISICIÓN DE SILLAS PARA USO DE LA  DIRECCIÓN DE EDUCACIÓN PARA EL DESARROLLO SOSTENIBLE DEL CONSEJO NACIONAL DE ÁREAS PROTEGIDAS.</t>
  </si>
  <si>
    <t>OFFYMARKET  SOCIEDAD ANONIMA</t>
  </si>
  <si>
    <t>ADQUISICIÓN DE AIRE ACONDICIONADO PORTÁTIL QUE SERÁ UTILIZADO POR EL PERSONAL DEL DEPARTAMENTO DE INVENTARIOS DE LA DIRECCIÓN ADMINISTRATIVA DEL CONSEJO NACIONAL DE ÁREAS PROTEGIDAS.</t>
  </si>
  <si>
    <t>ADQUISICIÓN DE CORTINA ENROLLABLE QUE SERÁ UTILIZADA EN LA VENTANILLA UNICA CENTRAL DEL CONSEJO NACIONAL DE AREAS PROTEGIDAS.</t>
  </si>
  <si>
    <t>ZAMORA GRIJALVA JEIMY FABIOLA</t>
  </si>
  <si>
    <t>ADQUISICIÓN DE SILLA SECRETARIAL PARA USO EN VENTANILLA UNICA DEL CONSEJO NACIONAL DE AREAS PROTEGIDAS.</t>
  </si>
  <si>
    <t>ADQUISICION DE UPS Y SUPRESORES DE PICOS PARA PROTECCION DE EQUIPO DE COMPUTO DE LA DIRECCION REGIONAL NORORIENTE DEL CONAP.</t>
  </si>
  <si>
    <t>ADQUISICIÓN DE PIEDRA PÓMEZ, PARA USO EN EL MONUMENTO NATURAL SEMUC CHAMPEY, LANQUÍN, ALTA VERAPAZ, DEL CONSEJO NACIONAL DE ÁREAS PROTEGIDAS.</t>
  </si>
  <si>
    <t>ADQUISICIÓN DE LENTES PROTECTORES PARA COMBATE Y LIQUIDACIÓN DE INCENDIOS FORESTALES PARA EL ÁREA PROTEGIDA MONUMENTO NATURAL SEMUC CHAMPEY, LANQUÍN, ALTA VERAPAZ DEL CONAP.</t>
  </si>
  <si>
    <t>ADQUISICIÓN DE CEMENTO GRIS, PARA USO DE REPARACIONES EN LAS INSTALACIONES DEL MONUMENTO NATURAL SEMUC CHAMPEY, LANQUÍN, ALTA VERAPAZ DEL CONSEJO NACIONAL DE ÁREAS PROTEGIDAS.</t>
  </si>
  <si>
    <t>RIVEIRO DUBÓN HELMUTH BERNARDO</t>
  </si>
  <si>
    <t>ADQUISICIÓN DE BOTIQUÍN DE PRIMEROS AUXILIOS Y SUMINISTROS PARA CUIDADO DE LA SALUD PARA USO EN EL MONUMENTO NATURAL SEMUC CHAMPEY, LANQUÍN, ALTA VERAPAZ DEL CONSEJO NACIONAL DE ÁREAS PROTEGIDAS.</t>
  </si>
  <si>
    <t>TOTAL RESCUE, SOCIEDAD ANONIMA</t>
  </si>
  <si>
    <t>ADQUISICIÓN DE BOLSAS PARA BASURA TIPO JARDINERAS PARA USO EN EL MONUMENTO NATURAL SEMUC CHAMPEY, LANQUÍN, ALTA VERAPAZ, DEL CONSEJO NACIONAL DE ÁREAS PROTEGIDAS.</t>
  </si>
  <si>
    <t>TECNO SUMINISTROS  SOCIEDAD ANONIMA</t>
  </si>
  <si>
    <t>ADQUISICIÓN DE BOCINA AMPLIFICADORA PARA USO EN ACTIVIDADES RELACIONADAS AL ÁREA PROTEGIDA MONUMENTO NATURAL SEMUC CHAMPEY, LANQUÍN, ALTA VERAPAZ, DEL CONSEJO NACIONAL DE ÁREAS PROTEGIDAS.</t>
  </si>
  <si>
    <t>ADQUISICIÓN DE PLANTA DE ELECTRICIDAD CAPACIDAD DE TANQUE 24 LITROS, PARA LA DIRECCIÓN REGIONAL DEL CONSEJO NACIONAL DE ÁREAS PROTEGIDAS EN PETÉN.</t>
  </si>
  <si>
    <t>ADQUISICIÓN DE KIT CONGELADOR SOLAR CON PANEL PARA USO DE LA DIRECCIÓN REGIONAL CONAP- PETÉN.</t>
  </si>
  <si>
    <t>ADQUISICIÓN DE BUJÍAS Y FILTROS PARA EL MANTENIMIENTO EN LOS DIFERENTES AUTOMOTORES QUE SE ENCUENTRAN EN EL INVENTARIO DE BIENES ASIGNADOS AL PARQUE NACIONAL YAXHA- NAKUMNARANJO -CONAP- PETÉN</t>
  </si>
  <si>
    <t>MÉRIDA JIMÉNEZ CARLOS ABDUL</t>
  </si>
  <si>
    <t>ADQUISICIÓN DE CAMAS PARA USO EN LA DIRECCIÓN REGIONAL CONAP-PETÉN</t>
  </si>
  <si>
    <t>FABRICA DE COLCHONES Y MUEBLES SOCIEDAD ANONIMA</t>
  </si>
  <si>
    <t>ADQUISICIÓN DE INSUMOS (DISCO DURO, PROYECTOR, PANTALLA DE PROYECCIÓN, BOCINA AMPLIFICADA, MEGÁFONO Y TRÍPODE), PARA LA DIRECCIÓN REGIONAL DEL CONSEJO NACIONAL DE ÁREAS PROTEGIDAS EN PETÉN.</t>
  </si>
  <si>
    <t>ALVARADO RODRIGUEZ DOUGLAS MANUEL</t>
  </si>
  <si>
    <t xml:space="preserve">89,900.00	</t>
  </si>
  <si>
    <t>ADQUISICIÓN DE LENTES PROTECTORES, CANTIMPLORA, CINTURON TACTICO Y GUANTES PARA USO DE LA DIRECCION REGIONAL DE CONAP PETEN.</t>
  </si>
  <si>
    <t xml:space="preserve">69,600.00	</t>
  </si>
  <si>
    <t>ADQUISICIÓN DE CONGELADOR PARA USO EN EL MONUMENTO SEMUC, CHAMPEY, LANQUÍN, ALTA  VERAPAZ, DEL CONSEJO NACIONAL DE ÁREAS PROTEGIDAS.</t>
  </si>
  <si>
    <t>ADQUISICIÓN DE ESMERIL, PARA USO EN CARPINTERÍA DEL MONUMENTO NATURAL SEMUC CHAMPEY, LANQUÍN, ALTA VERAPAZ, DEL CONSEJO NACIONAL DE ÁREAS PROTEGIDAS.</t>
  </si>
  <si>
    <t>LORANCA DE LEÓN YANIRA NOHEMÍ</t>
  </si>
  <si>
    <t>ADQUISICIÓN DE INSUMOS DE LIMPIEZA PARA EL ÁREA DE MANTENIMIENTO DE SERVICIOS GENERALES DEL CONSEJO NACIONAL DE ÁREAS PROTEGIDAS.</t>
  </si>
  <si>
    <t>BATEN NAVARRO LUIS EMILIO</t>
  </si>
  <si>
    <t>2435998K</t>
  </si>
  <si>
    <t>ADQUISICIÓN DE RADIOS PORTÁTILES PARA USO EN EL MONUMENTO NATURAL SEMUC CHAMPEY, LANQUÍN, ALTA VERAPAZ, DEL CONSEJO NACIONAL DE ÁREAS PROTEGIDAS.</t>
  </si>
  <si>
    <t>ESPINO FLORES JENNIFFER CAROLINA</t>
  </si>
  <si>
    <t>ADQUISICIÓN DE MESA  Y SILLA PLEGABLE PARA USO EN EL  PARQUE NACIONAL LAGUNA DEL TIGRE, DIRECCIÓN REGIONAL CONAP- PETÉN.</t>
  </si>
  <si>
    <t>ADQUISICIÓN DE TABLETA (TABLET) PARA USO DEL PARQUE NACIONAL LAGUNA DEL TIGRE DE LA DIRECCIÓN REGIONAL DE CONAP PETEN.</t>
  </si>
  <si>
    <t>WEBTEC   SOCIEDAD ANONIMA</t>
  </si>
  <si>
    <t>ADQUISICION DE INSUMOS DE LIMPIEZA PARA USO DE LAS INFRAESTRUCTURAS DEL USO PUBLICO Y CENTRO DE VISITANTES DEL PARQUE NACIONAL YAXHA-NAKUM-NARANJO CONAP PETEN</t>
  </si>
  <si>
    <t>TOC RENOJ CECILIO</t>
  </si>
  <si>
    <t>ADQUISICIÓN DE ACCESORIOS PVC PARA REPARACIONES DE TUBERÍA EN EL MONUMENTO NATURAL SEMUC CHAMPEY, LANQUÍN, ALTA VERAPAZ, DEL CONSEJO NACIONAL DE ÁREAS PROTEGIDAS.</t>
  </si>
  <si>
    <t>CATÚN CAAL LEONARDO OCTAVIO</t>
  </si>
  <si>
    <t>ADQUISICIÓN DE KIT DE CONGELADOR SOLAR CON PANEL PARA USO EN EL PARQUE NACIONAL LAGUNA DEL TIGRE, DIRECCIÓN REGIONAL CONAP- PETÉN.</t>
  </si>
  <si>
    <t>ADQUISICIÓN DE COMPRESOR DE AIRE PARA SER UTILIZADO EN EL PARQUE NACIONAL LAGUNA DEL TIGRE DE LA DIRECCIÓN REGIONAL DE CONAP PETEN.</t>
  </si>
  <si>
    <t>REYES JIMENEZ ANDREA ALEJANDRA</t>
  </si>
  <si>
    <t>ADQUISICIÓN DE VARILLAS, TUERCAS, ROLDANAS Y TORNILLOS, PARA REPARACIÓN EN SENDEROS DE MADERA DEL MONUMENTO NATURAL SEMUC CHAMPEY, LANQUÍN, ALTA VERAPAZ, DEL CONSEJO NACIONAL DE ÁREAS PROTEGIDAS.</t>
  </si>
  <si>
    <t>QUIÑONEZ BRAVO ERICK JAVIER</t>
  </si>
  <si>
    <t>ADQUISICIÓN DE UNA BATERIA DE COCINA PARA USO DEL PARQUE NACIONAL LAGUNA DEL TIGRE DE LA DIRECCIÓN REGIONAL DE PETEN DEL CONAP.</t>
  </si>
  <si>
    <t>ADQUISICIÓN DE IMPRESORAS, FOTOCOPIADORAS Y COMPUTADORAS PORTATILES PARA USO DEL PARQUE NACIONAL LAGUNA DEL TIGRE DE LA DIRECCION REGIONAL DE CONAP PETEN.</t>
  </si>
  <si>
    <t>DATAFLEX  SOCIEDAD ANONIMA</t>
  </si>
  <si>
    <t>ADQUISICION DE MOTOSIERRAS TELESCOPICAS PARA USO DE LA DIRECCION REGIONAL DE PETEN DEL CONSEJO NACIONAL DE AREAS PROTEGIDAS.</t>
  </si>
  <si>
    <t>ADQUISICIÓN DE PLANTAS FORESTALES NATIVAS PARA SEMBRAR EN EL MONUMENTO NATURAL SEMUC CHAMPEY, LANQUÍN, ALTA VERAPAZ DEL CONSEJO NACIONAL DE ÁREAS PROTEGIDAS.</t>
  </si>
  <si>
    <t>CORPORACION AGROVERDE SOCIEDAD ANONIMA</t>
  </si>
  <si>
    <t>ADQUISICIÓN DE BÁSCULA (BALANZA) INDUSTRIAL, QUE SERÁ UTILIZADA EN LA DIRECCIÓN REGIONAL DEL CONSEJO NACIONAL DE AÉREAS PROTEGIDAS EN PETÉN.</t>
  </si>
  <si>
    <t>MAQUINARIA EFICIENTE  SOCIEDAD ANONIMA</t>
  </si>
  <si>
    <t>ADQUISICIÓN DE ESCALERAS DE ALUMINIO, PARA EL USO DE LA DIRECCIÓN REGIONAL DEL CONSEJO NACIONAL DE ÁREAS PROTEGIDAS EN PETÉN.</t>
  </si>
  <si>
    <t>VERDE CIELO SOCIEDAD ANONIMA</t>
  </si>
  <si>
    <t>ADQUISICIÓN DE CAJAS PARA ARCHIVO QUE SERÁN UTILIZADAS EN LA DIRECCIÓN REGIONAL DEL CONSEJO NACIONAL DE ÁREAS PROTEGIDA EN PETEN.</t>
  </si>
  <si>
    <t>PLASTIHOGAR, SOCIEDAD ANONIMA</t>
  </si>
  <si>
    <t>ADQUISICION DE PODADORAS PARA USO DEL PARQUE NACIONAL LAGUNA DEL TIGRE DEL CONSEJO NACIONAL DE AREAS PROTEGIDAS</t>
  </si>
  <si>
    <t>ADQUISICION DE SOPLADORAS PARA USO DEL PARQUE NACIONAL LAGUNA DEL TIGRE DEL CONSEJO NACIONAL DE AREAS PROTEGIDAS</t>
  </si>
  <si>
    <t>ADQUISICIÓN DE MOTOSIERRA PARA USO DEL PARQUE NACIONAL LAGUNA DEL TIGRE DE LA DIRECCION REGIONAL DEL CONSEJO NACIONAL DE AREAS PROTEGIDAS DE PETEN.</t>
  </si>
  <si>
    <t>ADQUISICIÓN DE 4 SILLAS EJECUTIVAS QUE SERÁN UTILIZADAS POR EL PERSONAL DE LA UNIDAD DE CAMBIO CLIMATICO DEL CONSEJO NACIONAL DE AREAS PROTEGIDAS.</t>
  </si>
  <si>
    <t>ADQUISICION DE RADIOS TRANSMISORES Y AMPLIFICADOR DE SEÑAL CELULAR PARA USO DE LA LAGUNA DEL TIGRE DEL CONSEJO NACIONAL DE AREAS PROTEGIDAS</t>
  </si>
  <si>
    <t>AYALA NOGUERA ELMAR RENE</t>
  </si>
  <si>
    <t>ADQUISICIÓN DE ESCRITORIOS Y SILLAS PARA USO EN EL PARQUE NACIONAL LAGUNA DEL TIGRE, DIRECCIÓN REGIONAL CONAP- PETÉN.</t>
  </si>
  <si>
    <t>ADQUISICION DE TESTER PARA BATERIA PARA USO DE LA DIRECCION REGIONAL DE PETEN DEL CONSEJO NACIONAL DE AREAS PROTEGIDAS.</t>
  </si>
  <si>
    <t>ADQUISICIÓN DE MESA DE CONFERENCIA Y SILLAS PLEGABLES, QUE SERÁN UTILIZADAS EN LA DIRECCIÓN REGIONAL DEL CONSEJO NACIONAL DE ÁREAS PROTEGIDAS EN PETEN.</t>
  </si>
  <si>
    <t>ADQUISICIÓN DE AIRE ACONDICIONADO PARA USO DE LA DIRECCIÓN REGIONAL DE CONAP-PETÉN.</t>
  </si>
  <si>
    <t>GRUPO ARMECS, SOCIEDAD ANONIMA</t>
  </si>
  <si>
    <t>ADQUISICIÓN DE TARJETAS DE PVC Y CINTA DE TRANSFERENCIA TÉRMICA, QUE SERÁN UTILIZADOS EN LA DIRECCIÓN REGIONAL DEL CONSEJO NACIONAL DE ÁREAS PROTEGIDAS EN PETÉN.</t>
  </si>
  <si>
    <t>COJOLON MENDEZ CATHERIN DANIELA</t>
  </si>
  <si>
    <t xml:space="preserve">12,240.00	</t>
  </si>
  <si>
    <t>ADQUISICIÓN DE TELEVISOR QUE SERA UTILIZADO EN LA DIRECCIÓN REGIONAL METROPOLITANA DEL CONSEJO NACIONAL DE ÁREAS PROTEGIDAS</t>
  </si>
  <si>
    <t>ADQUISICIÓN DE CALENDARIOS AMBIENTAL EDUCONAP, PARA HACER ENTREGA A LOS DOCENTES INSCRITOS EN EL PROGRAMA DE EDUCACIÓN DEL CONSEJO NACIONAL DE ÁREAS PROTEGIDAS.</t>
  </si>
  <si>
    <t>ADQUISICIÓN DE ARCHIVOS Y LOCKERS PARA SER UTILIZADOS EN LA DIRECCIÓN REGIONAL DEL CONSEJO NACIONAL DE ÁREAS PROTEGIDAS DE PETÉN.</t>
  </si>
  <si>
    <t>IMPRESOS DE INTEGRACION SOCIEDAD ANONIMA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</si>
</sst>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Q&quot;* #,##0.00_-;\-&quot;Q&quot;* #,##0.00_-;_-&quot;Q&quot;* &quot;-&quot;??_-;_-@_-"/>
  </numFmts>
  <fonts count="8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indexed="8"/>
      <name val="Arial"/>
      <family val="2"/>
    </font>
    <font>
      <b/>
      <sz val="10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3">
    <xf numFmtId="0" fontId="0" fillId="0" borderId="0"/>
    <xf numFmtId="0" fontId="1" fillId="0" borderId="0"/>
    <xf numFmtId="44" fontId="4" fillId="0" borderId="0" applyFont="0" applyFill="0" applyBorder="0" applyAlignment="0" applyProtection="0"/>
  </cellStyleXfs>
  <cellXfs count="13">
    <xf numFmtId="0" fontId="0" fillId="0" borderId="0" xfId="0"/>
    <xf numFmtId="0" fontId="2" fillId="0" borderId="0" xfId="0" applyFont="1" applyAlignment="1">
      <alignment horizontal="center" vertical="center"/>
    </xf>
    <xf numFmtId="0" fontId="6" fillId="0" borderId="2" xfId="0" applyFont="1" applyBorder="1" applyAlignment="1">
      <alignment horizontal="center" vertical="center" wrapText="1" readingOrder="1"/>
    </xf>
    <xf numFmtId="0" fontId="7" fillId="2" borderId="3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center" vertical="center" wrapText="1"/>
    </xf>
    <xf numFmtId="14" fontId="5" fillId="0" borderId="5" xfId="0" applyNumberFormat="1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 readingOrder="1"/>
    </xf>
    <xf numFmtId="44" fontId="6" fillId="0" borderId="5" xfId="0" applyNumberFormat="1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 wrapText="1" readingOrder="1"/>
    </xf>
    <xf numFmtId="0" fontId="2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horizontal="left" vertical="center" wrapText="1"/>
    </xf>
    <xf numFmtId="0" fontId="3" fillId="0" borderId="0" xfId="0" applyFont="1" applyAlignment="1">
      <alignment horizontal="center"/>
    </xf>
  </cellXfs>
  <cellStyles count="3">
    <cellStyle name="Moneda 2" xfId="2" xr:uid="{9038736B-45BD-469E-90C6-5E5A27BF8B7A}"/>
    <cellStyle name="Normal" xfId="0" builtinId="0"/>
    <cellStyle name="Normal 2" xfId="1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G1046087"/>
  <sheetViews>
    <sheetView tabSelected="1" view="pageBreakPreview" zoomScale="73" zoomScaleNormal="73" zoomScaleSheetLayoutView="73" workbookViewId="0">
      <selection activeCell="B39" sqref="B39"/>
    </sheetView>
  </sheetViews>
  <sheetFormatPr baseColWidth="10" defaultRowHeight="15" x14ac:dyDescent="0.25"/>
  <cols>
    <col min="1" max="1" width="14" bestFit="1" customWidth="1"/>
    <col min="2" max="2" width="63.7109375" customWidth="1"/>
    <col min="3" max="3" width="13.140625" customWidth="1"/>
    <col min="4" max="4" width="14.5703125" customWidth="1"/>
    <col min="5" max="5" width="18.28515625" bestFit="1" customWidth="1"/>
    <col min="6" max="6" width="29.85546875" bestFit="1" customWidth="1"/>
    <col min="7" max="7" width="16.42578125" customWidth="1"/>
  </cols>
  <sheetData>
    <row r="1" spans="1:7" ht="15.75" x14ac:dyDescent="0.25">
      <c r="A1" s="10" t="s">
        <v>8</v>
      </c>
      <c r="B1" s="10"/>
      <c r="C1" s="10"/>
      <c r="D1" s="10"/>
      <c r="E1" s="10"/>
      <c r="F1" s="10"/>
      <c r="G1" s="10"/>
    </row>
    <row r="2" spans="1:7" ht="15.75" x14ac:dyDescent="0.25">
      <c r="A2" s="10" t="s">
        <v>9</v>
      </c>
      <c r="B2" s="10"/>
      <c r="C2" s="10"/>
      <c r="D2" s="10"/>
      <c r="E2" s="10"/>
      <c r="F2" s="10"/>
      <c r="G2" s="10"/>
    </row>
    <row r="3" spans="1:7" ht="15.75" x14ac:dyDescent="0.25">
      <c r="A3" s="11" t="s">
        <v>11</v>
      </c>
      <c r="B3" s="11"/>
      <c r="C3" s="11"/>
      <c r="D3" s="11"/>
      <c r="E3" s="11"/>
      <c r="F3" s="11"/>
      <c r="G3" s="11"/>
    </row>
    <row r="4" spans="1:7" ht="15.75" x14ac:dyDescent="0.25">
      <c r="A4" s="10" t="s">
        <v>10</v>
      </c>
      <c r="B4" s="10"/>
      <c r="C4" s="10"/>
      <c r="D4" s="10"/>
      <c r="E4" s="10"/>
      <c r="F4" s="10"/>
      <c r="G4" s="10"/>
    </row>
    <row r="5" spans="1:7" ht="15.75" x14ac:dyDescent="0.25">
      <c r="A5" s="10" t="s">
        <v>12</v>
      </c>
      <c r="B5" s="10"/>
      <c r="C5" s="10"/>
      <c r="D5" s="10"/>
      <c r="E5" s="10"/>
      <c r="F5" s="10"/>
      <c r="G5" s="10"/>
    </row>
    <row r="6" spans="1:7" ht="15.75" x14ac:dyDescent="0.25">
      <c r="A6" s="10" t="s">
        <v>13</v>
      </c>
      <c r="B6" s="10"/>
      <c r="C6" s="10"/>
      <c r="D6" s="10"/>
      <c r="E6" s="10"/>
      <c r="F6" s="10"/>
      <c r="G6" s="10"/>
    </row>
    <row r="7" spans="1:7" ht="15.75" x14ac:dyDescent="0.25">
      <c r="A7" s="10" t="s">
        <v>34</v>
      </c>
      <c r="B7" s="10"/>
      <c r="C7" s="10"/>
      <c r="D7" s="10"/>
      <c r="E7" s="10"/>
      <c r="F7" s="10"/>
      <c r="G7" s="10"/>
    </row>
    <row r="8" spans="1:7" ht="15.75" x14ac:dyDescent="0.25">
      <c r="A8" s="10" t="s">
        <v>33</v>
      </c>
      <c r="B8" s="10"/>
      <c r="C8" s="10"/>
      <c r="D8" s="10"/>
      <c r="E8" s="10"/>
      <c r="F8" s="10"/>
      <c r="G8" s="10"/>
    </row>
    <row r="9" spans="1:7" ht="15.75" x14ac:dyDescent="0.25">
      <c r="A9" s="1"/>
      <c r="B9" s="1"/>
      <c r="C9" s="1"/>
      <c r="D9" s="1"/>
      <c r="E9" s="1"/>
      <c r="F9" s="1"/>
      <c r="G9" s="1"/>
    </row>
    <row r="10" spans="1:7" ht="21.75" thickBot="1" x14ac:dyDescent="0.4">
      <c r="A10" s="12" t="s">
        <v>7</v>
      </c>
      <c r="B10" s="12"/>
      <c r="C10" s="12"/>
      <c r="D10" s="12"/>
      <c r="E10" s="12"/>
      <c r="F10" s="12"/>
      <c r="G10" s="12"/>
    </row>
    <row r="11" spans="1:7" ht="26.25" thickBot="1" x14ac:dyDescent="0.3">
      <c r="A11" s="3" t="s">
        <v>1</v>
      </c>
      <c r="B11" s="4" t="s">
        <v>6</v>
      </c>
      <c r="C11" s="4" t="s">
        <v>5</v>
      </c>
      <c r="D11" s="4" t="s">
        <v>0</v>
      </c>
      <c r="E11" s="4" t="s">
        <v>2</v>
      </c>
      <c r="F11" s="4" t="s">
        <v>3</v>
      </c>
      <c r="G11" s="5" t="s">
        <v>4</v>
      </c>
    </row>
    <row r="12" spans="1:7" ht="39" thickBot="1" x14ac:dyDescent="0.3">
      <c r="A12" s="6">
        <v>45835</v>
      </c>
      <c r="B12" s="7" t="s">
        <v>35</v>
      </c>
      <c r="C12" s="7">
        <v>1</v>
      </c>
      <c r="D12" s="8">
        <v>14640</v>
      </c>
      <c r="E12" s="8">
        <v>14640</v>
      </c>
      <c r="F12" s="7" t="s">
        <v>36</v>
      </c>
      <c r="G12" s="7">
        <v>45137188</v>
      </c>
    </row>
    <row r="13" spans="1:7" ht="59.25" customHeight="1" thickBot="1" x14ac:dyDescent="0.3">
      <c r="A13" s="6">
        <v>45835</v>
      </c>
      <c r="B13" s="7" t="s">
        <v>37</v>
      </c>
      <c r="C13" s="7">
        <v>1</v>
      </c>
      <c r="D13" s="8">
        <v>13470</v>
      </c>
      <c r="E13" s="8">
        <v>13470</v>
      </c>
      <c r="F13" s="7" t="s">
        <v>36</v>
      </c>
      <c r="G13" s="7">
        <v>45137188</v>
      </c>
    </row>
    <row r="14" spans="1:7" ht="51.75" thickBot="1" x14ac:dyDescent="0.3">
      <c r="A14" s="6">
        <v>45835</v>
      </c>
      <c r="B14" s="7" t="s">
        <v>38</v>
      </c>
      <c r="C14" s="7">
        <v>1</v>
      </c>
      <c r="D14" s="8">
        <v>17600</v>
      </c>
      <c r="E14" s="8">
        <v>17600</v>
      </c>
      <c r="F14" s="7" t="s">
        <v>39</v>
      </c>
      <c r="G14" s="7">
        <v>1328964</v>
      </c>
    </row>
    <row r="15" spans="1:7" ht="45" customHeight="1" thickBot="1" x14ac:dyDescent="0.3">
      <c r="A15" s="6">
        <v>45835</v>
      </c>
      <c r="B15" s="7" t="s">
        <v>40</v>
      </c>
      <c r="C15" s="7">
        <v>1</v>
      </c>
      <c r="D15" s="8">
        <v>4025</v>
      </c>
      <c r="E15" s="8">
        <v>4025</v>
      </c>
      <c r="F15" s="7" t="s">
        <v>41</v>
      </c>
      <c r="G15" s="7">
        <v>50185152</v>
      </c>
    </row>
    <row r="16" spans="1:7" ht="49.5" customHeight="1" thickBot="1" x14ac:dyDescent="0.3">
      <c r="A16" s="6">
        <v>45835</v>
      </c>
      <c r="B16" s="7" t="s">
        <v>42</v>
      </c>
      <c r="C16" s="7">
        <v>1</v>
      </c>
      <c r="D16" s="8">
        <v>18480</v>
      </c>
      <c r="E16" s="8">
        <v>18480</v>
      </c>
      <c r="F16" s="7" t="s">
        <v>39</v>
      </c>
      <c r="G16" s="7">
        <v>1328964</v>
      </c>
    </row>
    <row r="17" spans="1:7" ht="52.5" customHeight="1" thickBot="1" x14ac:dyDescent="0.3">
      <c r="A17" s="6">
        <v>45835</v>
      </c>
      <c r="B17" s="7" t="s">
        <v>43</v>
      </c>
      <c r="C17" s="7">
        <v>1</v>
      </c>
      <c r="D17" s="8">
        <f>420+740</f>
        <v>1160</v>
      </c>
      <c r="E17" s="8">
        <f>420+740</f>
        <v>1160</v>
      </c>
      <c r="F17" s="7" t="s">
        <v>44</v>
      </c>
      <c r="G17" s="7">
        <v>43064779</v>
      </c>
    </row>
    <row r="18" spans="1:7" ht="51.75" thickBot="1" x14ac:dyDescent="0.3">
      <c r="A18" s="6">
        <v>45835</v>
      </c>
      <c r="B18" s="7" t="s">
        <v>45</v>
      </c>
      <c r="C18" s="7">
        <v>1</v>
      </c>
      <c r="D18" s="8">
        <f>135+570</f>
        <v>705</v>
      </c>
      <c r="E18" s="8">
        <f>135+570</f>
        <v>705</v>
      </c>
      <c r="F18" s="7" t="s">
        <v>44</v>
      </c>
      <c r="G18" s="7">
        <v>43064779</v>
      </c>
    </row>
    <row r="19" spans="1:7" ht="51.75" thickBot="1" x14ac:dyDescent="0.3">
      <c r="A19" s="6">
        <v>45835</v>
      </c>
      <c r="B19" s="7" t="s">
        <v>46</v>
      </c>
      <c r="C19" s="7">
        <v>1</v>
      </c>
      <c r="D19" s="8">
        <f>165+570</f>
        <v>735</v>
      </c>
      <c r="E19" s="8">
        <f>165+570</f>
        <v>735</v>
      </c>
      <c r="F19" s="7" t="s">
        <v>44</v>
      </c>
      <c r="G19" s="7">
        <v>43064779</v>
      </c>
    </row>
    <row r="20" spans="1:7" ht="51.75" thickBot="1" x14ac:dyDescent="0.3">
      <c r="A20" s="6">
        <v>45835</v>
      </c>
      <c r="B20" s="7" t="s">
        <v>47</v>
      </c>
      <c r="C20" s="7">
        <v>1</v>
      </c>
      <c r="D20" s="8">
        <f>600+1535</f>
        <v>2135</v>
      </c>
      <c r="E20" s="8">
        <f>600+1535</f>
        <v>2135</v>
      </c>
      <c r="F20" s="7" t="s">
        <v>44</v>
      </c>
      <c r="G20" s="7">
        <v>43064779</v>
      </c>
    </row>
    <row r="21" spans="1:7" ht="51.75" thickBot="1" x14ac:dyDescent="0.3">
      <c r="A21" s="6">
        <v>45835</v>
      </c>
      <c r="B21" s="7" t="s">
        <v>48</v>
      </c>
      <c r="C21" s="7">
        <v>1</v>
      </c>
      <c r="D21" s="8">
        <f>600+860</f>
        <v>1460</v>
      </c>
      <c r="E21" s="8">
        <f>600+860</f>
        <v>1460</v>
      </c>
      <c r="F21" s="7" t="s">
        <v>44</v>
      </c>
      <c r="G21" s="7">
        <v>43064779</v>
      </c>
    </row>
    <row r="22" spans="1:7" ht="51.75" thickBot="1" x14ac:dyDescent="0.3">
      <c r="A22" s="6">
        <v>45835</v>
      </c>
      <c r="B22" s="7" t="s">
        <v>49</v>
      </c>
      <c r="C22" s="7">
        <v>1</v>
      </c>
      <c r="D22" s="8">
        <f>600+3905</f>
        <v>4505</v>
      </c>
      <c r="E22" s="8">
        <f>600+3905</f>
        <v>4505</v>
      </c>
      <c r="F22" s="7" t="s">
        <v>44</v>
      </c>
      <c r="G22" s="7">
        <v>43064779</v>
      </c>
    </row>
    <row r="23" spans="1:7" ht="51.75" thickBot="1" x14ac:dyDescent="0.3">
      <c r="A23" s="6">
        <v>45835</v>
      </c>
      <c r="B23" s="7" t="s">
        <v>50</v>
      </c>
      <c r="C23" s="7">
        <v>1</v>
      </c>
      <c r="D23" s="8">
        <f>420+850</f>
        <v>1270</v>
      </c>
      <c r="E23" s="8">
        <f>420+850</f>
        <v>1270</v>
      </c>
      <c r="F23" s="7" t="s">
        <v>44</v>
      </c>
      <c r="G23" s="7">
        <v>43064779</v>
      </c>
    </row>
    <row r="24" spans="1:7" ht="51.75" thickBot="1" x14ac:dyDescent="0.3">
      <c r="A24" s="6">
        <v>45835</v>
      </c>
      <c r="B24" s="7" t="s">
        <v>51</v>
      </c>
      <c r="C24" s="7">
        <v>1</v>
      </c>
      <c r="D24" s="8">
        <f>530+600</f>
        <v>1130</v>
      </c>
      <c r="E24" s="8">
        <f>530+600</f>
        <v>1130</v>
      </c>
      <c r="F24" s="7" t="s">
        <v>44</v>
      </c>
      <c r="G24" s="7">
        <v>43064779</v>
      </c>
    </row>
    <row r="25" spans="1:7" ht="51.75" thickBot="1" x14ac:dyDescent="0.3">
      <c r="A25" s="6">
        <v>45835</v>
      </c>
      <c r="B25" s="7" t="s">
        <v>52</v>
      </c>
      <c r="C25" s="7">
        <v>1</v>
      </c>
      <c r="D25" s="8">
        <f>600+1885</f>
        <v>2485</v>
      </c>
      <c r="E25" s="8">
        <f>600+1885</f>
        <v>2485</v>
      </c>
      <c r="F25" s="7" t="s">
        <v>44</v>
      </c>
      <c r="G25" s="7">
        <v>43064779</v>
      </c>
    </row>
    <row r="26" spans="1:7" ht="59.25" customHeight="1" thickBot="1" x14ac:dyDescent="0.3">
      <c r="A26" s="6">
        <v>45835</v>
      </c>
      <c r="B26" s="7" t="s">
        <v>53</v>
      </c>
      <c r="C26" s="7">
        <v>1</v>
      </c>
      <c r="D26" s="8">
        <f>570+775</f>
        <v>1345</v>
      </c>
      <c r="E26" s="8">
        <f>570+775</f>
        <v>1345</v>
      </c>
      <c r="F26" s="7" t="s">
        <v>44</v>
      </c>
      <c r="G26" s="7">
        <v>43064779</v>
      </c>
    </row>
    <row r="27" spans="1:7" ht="51.75" thickBot="1" x14ac:dyDescent="0.3">
      <c r="A27" s="6">
        <v>45835</v>
      </c>
      <c r="B27" s="7" t="s">
        <v>54</v>
      </c>
      <c r="C27" s="7">
        <v>1</v>
      </c>
      <c r="D27" s="8">
        <f>270+570</f>
        <v>840</v>
      </c>
      <c r="E27" s="8">
        <f>270+570</f>
        <v>840</v>
      </c>
      <c r="F27" s="7" t="s">
        <v>44</v>
      </c>
      <c r="G27" s="7">
        <v>43064779</v>
      </c>
    </row>
    <row r="28" spans="1:7" ht="51.75" thickBot="1" x14ac:dyDescent="0.3">
      <c r="A28" s="6">
        <v>45835</v>
      </c>
      <c r="B28" s="7" t="s">
        <v>55</v>
      </c>
      <c r="C28" s="7">
        <v>1</v>
      </c>
      <c r="D28" s="8">
        <v>2625</v>
      </c>
      <c r="E28" s="8">
        <v>2625</v>
      </c>
      <c r="F28" s="7" t="s">
        <v>28</v>
      </c>
      <c r="G28" s="7">
        <v>3306224</v>
      </c>
    </row>
    <row r="29" spans="1:7" ht="39" thickBot="1" x14ac:dyDescent="0.3">
      <c r="A29" s="6">
        <v>45835</v>
      </c>
      <c r="B29" s="7" t="s">
        <v>56</v>
      </c>
      <c r="C29" s="7">
        <v>1</v>
      </c>
      <c r="D29" s="8">
        <v>7500</v>
      </c>
      <c r="E29" s="8">
        <v>7500</v>
      </c>
      <c r="F29" s="7" t="s">
        <v>16</v>
      </c>
      <c r="G29" s="7">
        <v>8238588</v>
      </c>
    </row>
    <row r="30" spans="1:7" ht="39" thickBot="1" x14ac:dyDescent="0.3">
      <c r="A30" s="6">
        <v>45835</v>
      </c>
      <c r="B30" s="7" t="s">
        <v>57</v>
      </c>
      <c r="C30" s="7">
        <v>1</v>
      </c>
      <c r="D30" s="8">
        <v>7500</v>
      </c>
      <c r="E30" s="8">
        <v>7500</v>
      </c>
      <c r="F30" s="7" t="s">
        <v>16</v>
      </c>
      <c r="G30" s="7">
        <v>8238588</v>
      </c>
    </row>
    <row r="31" spans="1:7" ht="51.75" thickBot="1" x14ac:dyDescent="0.3">
      <c r="A31" s="6">
        <v>45835</v>
      </c>
      <c r="B31" s="7" t="s">
        <v>58</v>
      </c>
      <c r="C31" s="7">
        <v>1</v>
      </c>
      <c r="D31" s="8">
        <v>24996</v>
      </c>
      <c r="E31" s="8">
        <v>24996</v>
      </c>
      <c r="F31" s="7" t="s">
        <v>59</v>
      </c>
      <c r="G31" s="7">
        <v>115342745</v>
      </c>
    </row>
    <row r="32" spans="1:7" ht="26.25" thickBot="1" x14ac:dyDescent="0.3">
      <c r="A32" s="6">
        <v>45835</v>
      </c>
      <c r="B32" s="7" t="s">
        <v>60</v>
      </c>
      <c r="C32" s="7">
        <v>1</v>
      </c>
      <c r="D32" s="8">
        <v>24780</v>
      </c>
      <c r="E32" s="8">
        <v>24780</v>
      </c>
      <c r="F32" s="7" t="s">
        <v>26</v>
      </c>
      <c r="G32" s="7">
        <v>66933277</v>
      </c>
    </row>
    <row r="33" spans="1:7" ht="69" customHeight="1" thickBot="1" x14ac:dyDescent="0.3">
      <c r="A33" s="6">
        <v>45835</v>
      </c>
      <c r="B33" s="7" t="s">
        <v>61</v>
      </c>
      <c r="C33" s="7">
        <v>1</v>
      </c>
      <c r="D33" s="8">
        <v>900</v>
      </c>
      <c r="E33" s="8">
        <v>900</v>
      </c>
      <c r="F33" s="7" t="s">
        <v>62</v>
      </c>
      <c r="G33" s="7">
        <v>5040701</v>
      </c>
    </row>
    <row r="34" spans="1:7" ht="114.75" customHeight="1" thickBot="1" x14ac:dyDescent="0.3">
      <c r="A34" s="6">
        <v>45835</v>
      </c>
      <c r="B34" s="7" t="s">
        <v>63</v>
      </c>
      <c r="C34" s="7">
        <v>1</v>
      </c>
      <c r="D34" s="8">
        <v>3000</v>
      </c>
      <c r="E34" s="8">
        <v>3000</v>
      </c>
      <c r="F34" s="7" t="s">
        <v>62</v>
      </c>
      <c r="G34" s="7">
        <v>5040701</v>
      </c>
    </row>
    <row r="35" spans="1:7" ht="64.5" thickBot="1" x14ac:dyDescent="0.3">
      <c r="A35" s="6">
        <v>45835</v>
      </c>
      <c r="B35" s="7" t="s">
        <v>64</v>
      </c>
      <c r="C35" s="7">
        <v>1</v>
      </c>
      <c r="D35" s="8">
        <v>2250</v>
      </c>
      <c r="E35" s="8">
        <v>2250</v>
      </c>
      <c r="F35" s="7" t="s">
        <v>62</v>
      </c>
      <c r="G35" s="7">
        <v>5040701</v>
      </c>
    </row>
    <row r="36" spans="1:7" ht="74.25" customHeight="1" thickBot="1" x14ac:dyDescent="0.3">
      <c r="A36" s="6">
        <v>45835</v>
      </c>
      <c r="B36" s="7" t="s">
        <v>65</v>
      </c>
      <c r="C36" s="7">
        <v>1</v>
      </c>
      <c r="D36" s="8">
        <f>350+815</f>
        <v>1165</v>
      </c>
      <c r="E36" s="8">
        <f>350+815</f>
        <v>1165</v>
      </c>
      <c r="F36" s="7" t="s">
        <v>66</v>
      </c>
      <c r="G36" s="7">
        <v>87832526</v>
      </c>
    </row>
    <row r="37" spans="1:7" ht="51.75" thickBot="1" x14ac:dyDescent="0.3">
      <c r="A37" s="6">
        <v>45835</v>
      </c>
      <c r="B37" s="7" t="s">
        <v>67</v>
      </c>
      <c r="C37" s="7">
        <v>1</v>
      </c>
      <c r="D37" s="8">
        <f>830+1390</f>
        <v>2220</v>
      </c>
      <c r="E37" s="8">
        <f>830+1390</f>
        <v>2220</v>
      </c>
      <c r="F37" s="7" t="s">
        <v>66</v>
      </c>
      <c r="G37" s="7">
        <v>87832526</v>
      </c>
    </row>
    <row r="38" spans="1:7" ht="39" thickBot="1" x14ac:dyDescent="0.3">
      <c r="A38" s="6">
        <v>45835</v>
      </c>
      <c r="B38" s="7" t="s">
        <v>68</v>
      </c>
      <c r="C38" s="7">
        <v>1</v>
      </c>
      <c r="D38" s="8">
        <f>2975+10987</f>
        <v>13962</v>
      </c>
      <c r="E38" s="8">
        <f>2975+10987</f>
        <v>13962</v>
      </c>
      <c r="F38" s="7" t="s">
        <v>69</v>
      </c>
      <c r="G38" s="7">
        <v>7199481</v>
      </c>
    </row>
    <row r="39" spans="1:7" ht="51.75" thickBot="1" x14ac:dyDescent="0.3">
      <c r="A39" s="6">
        <v>45835</v>
      </c>
      <c r="B39" s="7" t="s">
        <v>70</v>
      </c>
      <c r="C39" s="7">
        <v>1</v>
      </c>
      <c r="D39" s="8">
        <v>1400</v>
      </c>
      <c r="E39" s="8">
        <v>1400</v>
      </c>
      <c r="F39" s="7" t="s">
        <v>15</v>
      </c>
      <c r="G39" s="7">
        <v>16896963</v>
      </c>
    </row>
    <row r="40" spans="1:7" ht="51.75" thickBot="1" x14ac:dyDescent="0.3">
      <c r="A40" s="6">
        <v>45835</v>
      </c>
      <c r="B40" s="7" t="s">
        <v>70</v>
      </c>
      <c r="C40" s="7">
        <v>1</v>
      </c>
      <c r="D40" s="8">
        <v>1400</v>
      </c>
      <c r="E40" s="8">
        <v>1400</v>
      </c>
      <c r="F40" s="7" t="s">
        <v>15</v>
      </c>
      <c r="G40" s="7">
        <v>16896963</v>
      </c>
    </row>
    <row r="41" spans="1:7" ht="26.25" thickBot="1" x14ac:dyDescent="0.3">
      <c r="A41" s="6">
        <v>45835</v>
      </c>
      <c r="B41" s="7" t="s">
        <v>71</v>
      </c>
      <c r="C41" s="7">
        <v>1</v>
      </c>
      <c r="D41" s="8">
        <v>1400</v>
      </c>
      <c r="E41" s="8">
        <v>1400</v>
      </c>
      <c r="F41" s="7" t="s">
        <v>15</v>
      </c>
      <c r="G41" s="7">
        <v>16896963</v>
      </c>
    </row>
    <row r="42" spans="1:7" ht="51.75" thickBot="1" x14ac:dyDescent="0.3">
      <c r="A42" s="6">
        <v>45835</v>
      </c>
      <c r="B42" s="7" t="s">
        <v>72</v>
      </c>
      <c r="C42" s="7">
        <v>1</v>
      </c>
      <c r="D42" s="8">
        <v>1400</v>
      </c>
      <c r="E42" s="8">
        <v>1400</v>
      </c>
      <c r="F42" s="7" t="s">
        <v>15</v>
      </c>
      <c r="G42" s="7">
        <v>16896963</v>
      </c>
    </row>
    <row r="43" spans="1:7" ht="64.5" thickBot="1" x14ac:dyDescent="0.3">
      <c r="A43" s="6">
        <v>45835</v>
      </c>
      <c r="B43" s="7" t="s">
        <v>73</v>
      </c>
      <c r="C43" s="7">
        <v>1</v>
      </c>
      <c r="D43" s="8">
        <v>1800</v>
      </c>
      <c r="E43" s="8">
        <v>1800</v>
      </c>
      <c r="F43" s="7" t="s">
        <v>74</v>
      </c>
      <c r="G43" s="7">
        <v>80789994</v>
      </c>
    </row>
    <row r="44" spans="1:7" ht="39" thickBot="1" x14ac:dyDescent="0.3">
      <c r="A44" s="6">
        <v>45835</v>
      </c>
      <c r="B44" s="7" t="s">
        <v>75</v>
      </c>
      <c r="C44" s="7">
        <v>1</v>
      </c>
      <c r="D44" s="8">
        <v>6000</v>
      </c>
      <c r="E44" s="8">
        <v>6000</v>
      </c>
      <c r="F44" s="7" t="s">
        <v>76</v>
      </c>
      <c r="G44" s="7">
        <v>96678496</v>
      </c>
    </row>
    <row r="45" spans="1:7" ht="39" thickBot="1" x14ac:dyDescent="0.3">
      <c r="A45" s="6">
        <v>45835</v>
      </c>
      <c r="B45" s="7" t="s">
        <v>77</v>
      </c>
      <c r="C45" s="7">
        <v>1</v>
      </c>
      <c r="D45" s="8">
        <v>55919.199999999997</v>
      </c>
      <c r="E45" s="8">
        <v>55919.199999999997</v>
      </c>
      <c r="F45" s="7" t="s">
        <v>78</v>
      </c>
      <c r="G45" s="7">
        <v>96787112</v>
      </c>
    </row>
    <row r="46" spans="1:7" ht="39" thickBot="1" x14ac:dyDescent="0.3">
      <c r="A46" s="6">
        <v>45835</v>
      </c>
      <c r="B46" s="7" t="s">
        <v>79</v>
      </c>
      <c r="C46" s="7">
        <v>1</v>
      </c>
      <c r="D46" s="8">
        <v>47000</v>
      </c>
      <c r="E46" s="8">
        <v>47000</v>
      </c>
      <c r="F46" s="7" t="s">
        <v>21</v>
      </c>
      <c r="G46" s="7">
        <v>87530007</v>
      </c>
    </row>
    <row r="47" spans="1:7" ht="39" thickBot="1" x14ac:dyDescent="0.3">
      <c r="A47" s="6">
        <v>45835</v>
      </c>
      <c r="B47" s="7" t="s">
        <v>80</v>
      </c>
      <c r="C47" s="7">
        <v>1</v>
      </c>
      <c r="D47" s="8">
        <v>76950</v>
      </c>
      <c r="E47" s="8">
        <v>76950</v>
      </c>
      <c r="F47" s="7" t="s">
        <v>81</v>
      </c>
      <c r="G47" s="7">
        <v>37349414</v>
      </c>
    </row>
    <row r="48" spans="1:7" ht="39" thickBot="1" x14ac:dyDescent="0.3">
      <c r="A48" s="6">
        <v>45835</v>
      </c>
      <c r="B48" s="7" t="s">
        <v>82</v>
      </c>
      <c r="C48" s="7">
        <v>1</v>
      </c>
      <c r="D48" s="8">
        <v>7883.62</v>
      </c>
      <c r="E48" s="8">
        <v>7883.62</v>
      </c>
      <c r="F48" s="7" t="s">
        <v>83</v>
      </c>
      <c r="G48" s="7">
        <v>5353823</v>
      </c>
    </row>
    <row r="49" spans="1:7" ht="39" thickBot="1" x14ac:dyDescent="0.3">
      <c r="A49" s="6">
        <v>45835</v>
      </c>
      <c r="B49" s="7" t="s">
        <v>84</v>
      </c>
      <c r="C49" s="7">
        <v>1</v>
      </c>
      <c r="D49" s="8">
        <v>31900</v>
      </c>
      <c r="E49" s="8">
        <v>31900</v>
      </c>
      <c r="F49" s="7" t="s">
        <v>85</v>
      </c>
      <c r="G49" s="7">
        <v>8261318</v>
      </c>
    </row>
    <row r="50" spans="1:7" ht="39" thickBot="1" x14ac:dyDescent="0.3">
      <c r="A50" s="6">
        <v>45835</v>
      </c>
      <c r="B50" s="7" t="s">
        <v>80</v>
      </c>
      <c r="C50" s="7">
        <v>1</v>
      </c>
      <c r="D50" s="8">
        <v>78395.55</v>
      </c>
      <c r="E50" s="8">
        <v>78395.55</v>
      </c>
      <c r="F50" s="7" t="s">
        <v>26</v>
      </c>
      <c r="G50" s="7">
        <v>66933277</v>
      </c>
    </row>
    <row r="51" spans="1:7" ht="39" thickBot="1" x14ac:dyDescent="0.3">
      <c r="A51" s="6">
        <v>45835</v>
      </c>
      <c r="B51" s="7" t="s">
        <v>86</v>
      </c>
      <c r="C51" s="7">
        <v>1</v>
      </c>
      <c r="D51" s="8">
        <v>6365</v>
      </c>
      <c r="E51" s="8">
        <v>6365</v>
      </c>
      <c r="F51" s="7" t="s">
        <v>18</v>
      </c>
      <c r="G51" s="7">
        <v>106773828</v>
      </c>
    </row>
    <row r="52" spans="1:7" ht="26.25" thickBot="1" x14ac:dyDescent="0.3">
      <c r="A52" s="6">
        <v>45835</v>
      </c>
      <c r="B52" s="7" t="s">
        <v>25</v>
      </c>
      <c r="C52" s="7">
        <v>1</v>
      </c>
      <c r="D52" s="8">
        <v>74400</v>
      </c>
      <c r="E52" s="8">
        <v>74400</v>
      </c>
      <c r="F52" s="7" t="s">
        <v>26</v>
      </c>
      <c r="G52" s="7">
        <v>66933277</v>
      </c>
    </row>
    <row r="53" spans="1:7" ht="39" thickBot="1" x14ac:dyDescent="0.3">
      <c r="A53" s="6">
        <v>45835</v>
      </c>
      <c r="B53" s="7" t="s">
        <v>87</v>
      </c>
      <c r="C53" s="7">
        <v>1</v>
      </c>
      <c r="D53" s="8">
        <v>3800</v>
      </c>
      <c r="E53" s="8">
        <v>3800</v>
      </c>
      <c r="F53" s="7" t="s">
        <v>88</v>
      </c>
      <c r="G53" s="7">
        <v>24523666</v>
      </c>
    </row>
    <row r="54" spans="1:7" ht="39" thickBot="1" x14ac:dyDescent="0.3">
      <c r="A54" s="6">
        <v>45835</v>
      </c>
      <c r="B54" s="7" t="s">
        <v>89</v>
      </c>
      <c r="C54" s="7">
        <v>1</v>
      </c>
      <c r="D54" s="8">
        <v>64925</v>
      </c>
      <c r="E54" s="8">
        <v>64925</v>
      </c>
      <c r="F54" s="7" t="s">
        <v>90</v>
      </c>
      <c r="G54" s="7">
        <v>4863461</v>
      </c>
    </row>
    <row r="55" spans="1:7" ht="39" thickBot="1" x14ac:dyDescent="0.3">
      <c r="A55" s="6">
        <v>45835</v>
      </c>
      <c r="B55" s="7" t="s">
        <v>91</v>
      </c>
      <c r="C55" s="7">
        <v>1</v>
      </c>
      <c r="D55" s="8">
        <v>34037.199999999997</v>
      </c>
      <c r="E55" s="8">
        <v>34037.199999999997</v>
      </c>
      <c r="F55" s="7" t="s">
        <v>90</v>
      </c>
      <c r="G55" s="9">
        <v>4863461</v>
      </c>
    </row>
    <row r="56" spans="1:7" ht="51.75" thickBot="1" x14ac:dyDescent="0.3">
      <c r="A56" s="6">
        <v>45835</v>
      </c>
      <c r="B56" s="7" t="s">
        <v>92</v>
      </c>
      <c r="C56" s="7">
        <v>1</v>
      </c>
      <c r="D56" s="8">
        <v>28800</v>
      </c>
      <c r="E56" s="8">
        <v>28800</v>
      </c>
      <c r="F56" s="7" t="s">
        <v>93</v>
      </c>
      <c r="G56" s="7">
        <v>7231180</v>
      </c>
    </row>
    <row r="57" spans="1:7" ht="39" thickBot="1" x14ac:dyDescent="0.3">
      <c r="A57" s="6">
        <v>45835</v>
      </c>
      <c r="B57" s="7" t="s">
        <v>94</v>
      </c>
      <c r="C57" s="7">
        <v>1</v>
      </c>
      <c r="D57" s="8">
        <v>2340</v>
      </c>
      <c r="E57" s="8">
        <v>2340</v>
      </c>
      <c r="F57" s="7" t="s">
        <v>95</v>
      </c>
      <c r="G57" s="7">
        <v>101246463</v>
      </c>
    </row>
    <row r="58" spans="1:7" ht="51.75" thickBot="1" x14ac:dyDescent="0.3">
      <c r="A58" s="6">
        <v>45835</v>
      </c>
      <c r="B58" s="7" t="s">
        <v>96</v>
      </c>
      <c r="C58" s="7">
        <v>1</v>
      </c>
      <c r="D58" s="8">
        <v>2409</v>
      </c>
      <c r="E58" s="8">
        <v>2409</v>
      </c>
      <c r="F58" s="7" t="s">
        <v>19</v>
      </c>
      <c r="G58" s="7">
        <v>16902572</v>
      </c>
    </row>
    <row r="59" spans="1:7" ht="51.75" thickBot="1" x14ac:dyDescent="0.3">
      <c r="A59" s="6">
        <v>45835</v>
      </c>
      <c r="B59" s="7" t="s">
        <v>97</v>
      </c>
      <c r="C59" s="7">
        <v>1</v>
      </c>
      <c r="D59" s="8">
        <v>6989</v>
      </c>
      <c r="E59" s="8">
        <v>6989</v>
      </c>
      <c r="F59" s="7" t="s">
        <v>17</v>
      </c>
      <c r="G59" s="7">
        <v>93260040</v>
      </c>
    </row>
    <row r="60" spans="1:7" ht="26.25" thickBot="1" x14ac:dyDescent="0.3">
      <c r="A60" s="6">
        <v>45835</v>
      </c>
      <c r="B60" s="7" t="s">
        <v>24</v>
      </c>
      <c r="C60" s="7">
        <v>1</v>
      </c>
      <c r="D60" s="8">
        <v>74940</v>
      </c>
      <c r="E60" s="8">
        <v>74940</v>
      </c>
      <c r="F60" s="7" t="s">
        <v>20</v>
      </c>
      <c r="G60" s="7">
        <v>120307596</v>
      </c>
    </row>
    <row r="61" spans="1:7" ht="51.75" thickBot="1" x14ac:dyDescent="0.3">
      <c r="A61" s="6">
        <v>45835</v>
      </c>
      <c r="B61" s="7" t="s">
        <v>98</v>
      </c>
      <c r="C61" s="7">
        <v>1</v>
      </c>
      <c r="D61" s="8">
        <f>85050+4860</f>
        <v>89910</v>
      </c>
      <c r="E61" s="8">
        <f>85050+4860</f>
        <v>89910</v>
      </c>
      <c r="F61" s="7" t="s">
        <v>99</v>
      </c>
      <c r="G61" s="7">
        <v>964085</v>
      </c>
    </row>
    <row r="62" spans="1:7" ht="26.25" thickBot="1" x14ac:dyDescent="0.3">
      <c r="A62" s="6">
        <v>45835</v>
      </c>
      <c r="B62" s="7" t="s">
        <v>100</v>
      </c>
      <c r="C62" s="7">
        <v>1</v>
      </c>
      <c r="D62" s="8">
        <v>9390</v>
      </c>
      <c r="E62" s="8">
        <v>9390</v>
      </c>
      <c r="F62" s="7" t="s">
        <v>18</v>
      </c>
      <c r="G62" s="7">
        <v>106773828</v>
      </c>
    </row>
    <row r="63" spans="1:7" ht="51.75" thickBot="1" x14ac:dyDescent="0.3">
      <c r="A63" s="6">
        <v>45835</v>
      </c>
      <c r="B63" s="7" t="s">
        <v>101</v>
      </c>
      <c r="C63" s="7">
        <v>1</v>
      </c>
      <c r="D63" s="8">
        <v>4330</v>
      </c>
      <c r="E63" s="8">
        <v>4330</v>
      </c>
      <c r="F63" s="7" t="s">
        <v>17</v>
      </c>
      <c r="G63" s="7">
        <v>93260040</v>
      </c>
    </row>
    <row r="64" spans="1:7" ht="51.75" thickBot="1" x14ac:dyDescent="0.3">
      <c r="A64" s="6">
        <v>45835</v>
      </c>
      <c r="B64" s="7" t="s">
        <v>102</v>
      </c>
      <c r="C64" s="7">
        <v>1</v>
      </c>
      <c r="D64" s="8">
        <v>11000</v>
      </c>
      <c r="E64" s="8">
        <v>11000</v>
      </c>
      <c r="F64" s="7" t="s">
        <v>14</v>
      </c>
      <c r="G64" s="7">
        <v>52670856</v>
      </c>
    </row>
    <row r="65" spans="1:7" ht="39" thickBot="1" x14ac:dyDescent="0.3">
      <c r="A65" s="6">
        <v>45835</v>
      </c>
      <c r="B65" s="7" t="s">
        <v>103</v>
      </c>
      <c r="C65" s="7">
        <v>1</v>
      </c>
      <c r="D65" s="8">
        <v>68090</v>
      </c>
      <c r="E65" s="8">
        <v>68090</v>
      </c>
      <c r="F65" s="7" t="s">
        <v>105</v>
      </c>
      <c r="G65" s="7">
        <v>37391917</v>
      </c>
    </row>
    <row r="66" spans="1:7" ht="39" thickBot="1" x14ac:dyDescent="0.3">
      <c r="A66" s="6">
        <v>45835</v>
      </c>
      <c r="B66" s="7" t="s">
        <v>104</v>
      </c>
      <c r="C66" s="7">
        <v>1</v>
      </c>
      <c r="D66" s="8">
        <v>84000</v>
      </c>
      <c r="E66" s="8">
        <v>84000</v>
      </c>
      <c r="F66" s="7" t="s">
        <v>105</v>
      </c>
      <c r="G66" s="7">
        <v>37391917</v>
      </c>
    </row>
    <row r="67" spans="1:7" ht="64.5" thickBot="1" x14ac:dyDescent="0.3">
      <c r="A67" s="6">
        <v>45835</v>
      </c>
      <c r="B67" s="7" t="s">
        <v>106</v>
      </c>
      <c r="C67" s="7">
        <v>1</v>
      </c>
      <c r="D67" s="8">
        <v>8149.86</v>
      </c>
      <c r="E67" s="8">
        <v>8149.86</v>
      </c>
      <c r="F67" s="7" t="s">
        <v>17</v>
      </c>
      <c r="G67" s="7">
        <v>93260040</v>
      </c>
    </row>
    <row r="68" spans="1:7" ht="64.5" thickBot="1" x14ac:dyDescent="0.3">
      <c r="A68" s="6">
        <v>45835</v>
      </c>
      <c r="B68" s="7" t="s">
        <v>107</v>
      </c>
      <c r="C68" s="7">
        <v>1</v>
      </c>
      <c r="D68" s="8">
        <v>12750</v>
      </c>
      <c r="E68" s="8">
        <v>12750</v>
      </c>
      <c r="F68" s="7" t="s">
        <v>28</v>
      </c>
      <c r="G68" s="7">
        <v>3306224</v>
      </c>
    </row>
    <row r="69" spans="1:7" ht="39" thickBot="1" x14ac:dyDescent="0.3">
      <c r="A69" s="6">
        <v>45835</v>
      </c>
      <c r="B69" s="7" t="s">
        <v>108</v>
      </c>
      <c r="C69" s="7">
        <v>1</v>
      </c>
      <c r="D69" s="8">
        <v>90000</v>
      </c>
      <c r="E69" s="8">
        <v>90000</v>
      </c>
      <c r="F69" s="7" t="s">
        <v>109</v>
      </c>
      <c r="G69" s="7">
        <v>120437376</v>
      </c>
    </row>
    <row r="70" spans="1:7" ht="51.75" thickBot="1" x14ac:dyDescent="0.3">
      <c r="A70" s="6">
        <v>45835</v>
      </c>
      <c r="B70" s="7" t="s">
        <v>110</v>
      </c>
      <c r="C70" s="7">
        <v>1</v>
      </c>
      <c r="D70" s="8">
        <v>39300</v>
      </c>
      <c r="E70" s="8">
        <v>39300</v>
      </c>
      <c r="F70" s="7" t="s">
        <v>32</v>
      </c>
      <c r="G70" s="7">
        <v>59736976</v>
      </c>
    </row>
    <row r="71" spans="1:7" ht="39" thickBot="1" x14ac:dyDescent="0.3">
      <c r="A71" s="6">
        <v>45835</v>
      </c>
      <c r="B71" s="7" t="s">
        <v>111</v>
      </c>
      <c r="C71" s="7">
        <v>1</v>
      </c>
      <c r="D71" s="8">
        <v>11250</v>
      </c>
      <c r="E71" s="8">
        <v>11250</v>
      </c>
      <c r="F71" s="7" t="s">
        <v>112</v>
      </c>
      <c r="G71" s="7">
        <v>107806649</v>
      </c>
    </row>
    <row r="72" spans="1:7" ht="39" thickBot="1" x14ac:dyDescent="0.3">
      <c r="A72" s="6">
        <v>45835</v>
      </c>
      <c r="B72" s="7" t="s">
        <v>113</v>
      </c>
      <c r="C72" s="7">
        <v>1</v>
      </c>
      <c r="D72" s="8">
        <v>4480</v>
      </c>
      <c r="E72" s="8">
        <v>4480</v>
      </c>
      <c r="F72" s="7" t="s">
        <v>88</v>
      </c>
      <c r="G72" s="7">
        <v>24523666</v>
      </c>
    </row>
    <row r="73" spans="1:7" ht="51.75" thickBot="1" x14ac:dyDescent="0.3">
      <c r="A73" s="6">
        <v>45835</v>
      </c>
      <c r="B73" s="7" t="s">
        <v>114</v>
      </c>
      <c r="C73" s="7">
        <v>1</v>
      </c>
      <c r="D73" s="8">
        <v>14480</v>
      </c>
      <c r="E73" s="8">
        <v>14480</v>
      </c>
      <c r="F73" s="7" t="s">
        <v>115</v>
      </c>
      <c r="G73" s="7">
        <v>5686776</v>
      </c>
    </row>
    <row r="74" spans="1:7" ht="51.75" thickBot="1" x14ac:dyDescent="0.3">
      <c r="A74" s="6">
        <v>45835</v>
      </c>
      <c r="B74" s="7" t="s">
        <v>116</v>
      </c>
      <c r="C74" s="7">
        <v>1</v>
      </c>
      <c r="D74" s="8">
        <v>3700</v>
      </c>
      <c r="E74" s="8">
        <v>3700</v>
      </c>
      <c r="F74" s="7" t="s">
        <v>117</v>
      </c>
      <c r="G74" s="7">
        <v>95819614</v>
      </c>
    </row>
    <row r="75" spans="1:7" ht="51.75" thickBot="1" x14ac:dyDescent="0.3">
      <c r="A75" s="6">
        <v>45835</v>
      </c>
      <c r="B75" s="7" t="s">
        <v>118</v>
      </c>
      <c r="C75" s="7">
        <v>1</v>
      </c>
      <c r="D75" s="8">
        <v>1700</v>
      </c>
      <c r="E75" s="8">
        <v>1700</v>
      </c>
      <c r="F75" s="7" t="s">
        <v>117</v>
      </c>
      <c r="G75" s="7">
        <v>95819614</v>
      </c>
    </row>
    <row r="76" spans="1:7" ht="39" thickBot="1" x14ac:dyDescent="0.3">
      <c r="A76" s="6">
        <v>45835</v>
      </c>
      <c r="B76" s="7" t="s">
        <v>119</v>
      </c>
      <c r="C76" s="7">
        <v>1</v>
      </c>
      <c r="D76" s="8">
        <v>2800</v>
      </c>
      <c r="E76" s="8">
        <v>2800</v>
      </c>
      <c r="F76" s="7" t="s">
        <v>120</v>
      </c>
      <c r="G76" s="7">
        <v>35370122</v>
      </c>
    </row>
    <row r="77" spans="1:7" ht="39" thickBot="1" x14ac:dyDescent="0.3">
      <c r="A77" s="6">
        <v>45835</v>
      </c>
      <c r="B77" s="7" t="s">
        <v>121</v>
      </c>
      <c r="C77" s="7">
        <v>1</v>
      </c>
      <c r="D77" s="8">
        <v>32800</v>
      </c>
      <c r="E77" s="8">
        <v>32800</v>
      </c>
      <c r="F77" s="7" t="s">
        <v>122</v>
      </c>
      <c r="G77" s="7">
        <v>67710344</v>
      </c>
    </row>
    <row r="78" spans="1:7" ht="33" customHeight="1" thickBot="1" x14ac:dyDescent="0.3">
      <c r="A78" s="6">
        <v>45835</v>
      </c>
      <c r="B78" s="7" t="s">
        <v>123</v>
      </c>
      <c r="C78" s="7">
        <v>1</v>
      </c>
      <c r="D78" s="8">
        <v>23050</v>
      </c>
      <c r="E78" s="8">
        <v>23050</v>
      </c>
      <c r="F78" s="7" t="s">
        <v>124</v>
      </c>
      <c r="G78" s="7">
        <v>117219258</v>
      </c>
    </row>
    <row r="79" spans="1:7" ht="33" customHeight="1" thickBot="1" x14ac:dyDescent="0.3">
      <c r="A79" s="6">
        <v>45835</v>
      </c>
      <c r="B79" s="7" t="s">
        <v>24</v>
      </c>
      <c r="C79" s="7">
        <v>1</v>
      </c>
      <c r="D79" s="8">
        <v>78300</v>
      </c>
      <c r="E79" s="8">
        <v>78300</v>
      </c>
      <c r="F79" s="7" t="s">
        <v>26</v>
      </c>
      <c r="G79" s="7">
        <v>66933277</v>
      </c>
    </row>
    <row r="80" spans="1:7" ht="46.5" customHeight="1" thickBot="1" x14ac:dyDescent="0.3">
      <c r="A80" s="6">
        <v>45835</v>
      </c>
      <c r="B80" s="7" t="s">
        <v>125</v>
      </c>
      <c r="C80" s="7">
        <v>1</v>
      </c>
      <c r="D80" s="8">
        <v>1557.84</v>
      </c>
      <c r="E80" s="8">
        <v>1557.84</v>
      </c>
      <c r="F80" s="7" t="s">
        <v>126</v>
      </c>
      <c r="G80" s="7">
        <v>29010438</v>
      </c>
    </row>
    <row r="81" spans="1:7" ht="33" customHeight="1" thickBot="1" x14ac:dyDescent="0.3">
      <c r="A81" s="6">
        <v>45835</v>
      </c>
      <c r="B81" s="7" t="s">
        <v>127</v>
      </c>
      <c r="C81" s="7">
        <v>1</v>
      </c>
      <c r="D81" s="8">
        <v>3690</v>
      </c>
      <c r="E81" s="8">
        <v>3690</v>
      </c>
      <c r="F81" s="7" t="s">
        <v>22</v>
      </c>
      <c r="G81" s="7">
        <v>5407796</v>
      </c>
    </row>
    <row r="82" spans="1:7" ht="33" customHeight="1" thickBot="1" x14ac:dyDescent="0.3">
      <c r="A82" s="6">
        <v>45835</v>
      </c>
      <c r="B82" s="7" t="s">
        <v>128</v>
      </c>
      <c r="C82" s="7">
        <v>1</v>
      </c>
      <c r="D82" s="8">
        <v>2800</v>
      </c>
      <c r="E82" s="8">
        <v>2800</v>
      </c>
      <c r="F82" s="7" t="s">
        <v>129</v>
      </c>
      <c r="G82" s="7">
        <v>36359823</v>
      </c>
    </row>
    <row r="83" spans="1:7" ht="26.25" thickBot="1" x14ac:dyDescent="0.3">
      <c r="A83" s="6">
        <v>45835</v>
      </c>
      <c r="B83" s="7" t="s">
        <v>130</v>
      </c>
      <c r="C83" s="7">
        <v>1</v>
      </c>
      <c r="D83" s="8">
        <v>1935</v>
      </c>
      <c r="E83" s="8">
        <v>1935</v>
      </c>
      <c r="F83" s="7" t="s">
        <v>18</v>
      </c>
      <c r="G83" s="7">
        <v>106773828</v>
      </c>
    </row>
    <row r="84" spans="1:7" ht="39" thickBot="1" x14ac:dyDescent="0.3">
      <c r="A84" s="6">
        <v>45835</v>
      </c>
      <c r="B84" s="7" t="s">
        <v>131</v>
      </c>
      <c r="C84" s="7">
        <v>1</v>
      </c>
      <c r="D84" s="8">
        <v>4350</v>
      </c>
      <c r="E84" s="8">
        <v>4350</v>
      </c>
      <c r="F84" s="7" t="s">
        <v>27</v>
      </c>
      <c r="G84" s="7">
        <v>81156197</v>
      </c>
    </row>
    <row r="85" spans="1:7" ht="39" thickBot="1" x14ac:dyDescent="0.3">
      <c r="A85" s="6">
        <v>45835</v>
      </c>
      <c r="B85" s="7" t="s">
        <v>132</v>
      </c>
      <c r="C85" s="7">
        <v>1</v>
      </c>
      <c r="D85" s="8">
        <v>18000</v>
      </c>
      <c r="E85" s="8">
        <v>18000</v>
      </c>
      <c r="F85" s="7" t="s">
        <v>32</v>
      </c>
      <c r="G85" s="7">
        <v>59736976</v>
      </c>
    </row>
    <row r="86" spans="1:7" ht="51.75" thickBot="1" x14ac:dyDescent="0.3">
      <c r="A86" s="6">
        <v>45835</v>
      </c>
      <c r="B86" s="7" t="s">
        <v>133</v>
      </c>
      <c r="C86" s="7">
        <v>1</v>
      </c>
      <c r="D86" s="8">
        <v>3420</v>
      </c>
      <c r="E86" s="8">
        <v>3420</v>
      </c>
      <c r="F86" s="7" t="s">
        <v>32</v>
      </c>
      <c r="G86" s="7">
        <v>59736976</v>
      </c>
    </row>
    <row r="87" spans="1:7" ht="51.75" thickBot="1" x14ac:dyDescent="0.3">
      <c r="A87" s="6">
        <v>45835</v>
      </c>
      <c r="B87" s="7" t="s">
        <v>134</v>
      </c>
      <c r="C87" s="7">
        <v>1</v>
      </c>
      <c r="D87" s="8">
        <v>7275</v>
      </c>
      <c r="E87" s="8">
        <v>7275</v>
      </c>
      <c r="F87" s="7" t="s">
        <v>135</v>
      </c>
      <c r="G87" s="7">
        <v>56375026</v>
      </c>
    </row>
    <row r="88" spans="1:7" ht="51.75" thickBot="1" x14ac:dyDescent="0.3">
      <c r="A88" s="6">
        <v>45835</v>
      </c>
      <c r="B88" s="7" t="s">
        <v>136</v>
      </c>
      <c r="C88" s="7">
        <v>1</v>
      </c>
      <c r="D88" s="8">
        <v>3996.4</v>
      </c>
      <c r="E88" s="8">
        <v>3996.4</v>
      </c>
      <c r="F88" s="7" t="s">
        <v>137</v>
      </c>
      <c r="G88" s="7">
        <v>44903146</v>
      </c>
    </row>
    <row r="89" spans="1:7" ht="51.75" thickBot="1" x14ac:dyDescent="0.3">
      <c r="A89" s="6">
        <v>45835</v>
      </c>
      <c r="B89" s="7" t="s">
        <v>138</v>
      </c>
      <c r="C89" s="7">
        <v>1</v>
      </c>
      <c r="D89" s="8">
        <v>22900</v>
      </c>
      <c r="E89" s="8">
        <v>22900</v>
      </c>
      <c r="F89" s="7" t="s">
        <v>139</v>
      </c>
      <c r="G89" s="7">
        <v>91715385</v>
      </c>
    </row>
    <row r="90" spans="1:7" ht="51.75" thickBot="1" x14ac:dyDescent="0.3">
      <c r="A90" s="6">
        <v>45835</v>
      </c>
      <c r="B90" s="7" t="s">
        <v>140</v>
      </c>
      <c r="C90" s="7">
        <v>1</v>
      </c>
      <c r="D90" s="8">
        <v>13800</v>
      </c>
      <c r="E90" s="8">
        <v>13800</v>
      </c>
      <c r="F90" s="7" t="s">
        <v>32</v>
      </c>
      <c r="G90" s="7">
        <v>59736976</v>
      </c>
    </row>
    <row r="91" spans="1:7" ht="39" thickBot="1" x14ac:dyDescent="0.3">
      <c r="A91" s="6">
        <v>45835</v>
      </c>
      <c r="B91" s="7" t="s">
        <v>141</v>
      </c>
      <c r="C91" s="7">
        <v>1</v>
      </c>
      <c r="D91" s="8">
        <v>55800</v>
      </c>
      <c r="E91" s="8">
        <v>55800</v>
      </c>
      <c r="F91" s="7" t="s">
        <v>29</v>
      </c>
      <c r="G91" s="7">
        <v>33634726</v>
      </c>
    </row>
    <row r="92" spans="1:7" ht="26.25" thickBot="1" x14ac:dyDescent="0.3">
      <c r="A92" s="6">
        <v>45835</v>
      </c>
      <c r="B92" s="7" t="s">
        <v>142</v>
      </c>
      <c r="C92" s="7">
        <v>1</v>
      </c>
      <c r="D92" s="8">
        <v>89985</v>
      </c>
      <c r="E92" s="8">
        <v>89985</v>
      </c>
      <c r="F92" s="7" t="s">
        <v>32</v>
      </c>
      <c r="G92" s="7">
        <v>59736976</v>
      </c>
    </row>
    <row r="93" spans="1:7" ht="51.75" thickBot="1" x14ac:dyDescent="0.3">
      <c r="A93" s="6">
        <v>45835</v>
      </c>
      <c r="B93" s="7" t="s">
        <v>143</v>
      </c>
      <c r="C93" s="7">
        <v>1</v>
      </c>
      <c r="D93" s="8">
        <v>11445</v>
      </c>
      <c r="E93" s="8">
        <v>11445</v>
      </c>
      <c r="F93" s="7" t="s">
        <v>144</v>
      </c>
      <c r="G93" s="7">
        <v>30729742</v>
      </c>
    </row>
    <row r="94" spans="1:7" ht="26.25" thickBot="1" x14ac:dyDescent="0.3">
      <c r="A94" s="6">
        <v>45835</v>
      </c>
      <c r="B94" s="7" t="s">
        <v>145</v>
      </c>
      <c r="C94" s="7">
        <v>1</v>
      </c>
      <c r="D94" s="8">
        <v>67500</v>
      </c>
      <c r="E94" s="8">
        <v>67500</v>
      </c>
      <c r="F94" s="7" t="s">
        <v>146</v>
      </c>
      <c r="G94" s="7">
        <v>37099469</v>
      </c>
    </row>
    <row r="95" spans="1:7" ht="51.75" thickBot="1" x14ac:dyDescent="0.3">
      <c r="A95" s="6">
        <v>45835</v>
      </c>
      <c r="B95" s="7" t="s">
        <v>147</v>
      </c>
      <c r="C95" s="7">
        <v>1</v>
      </c>
      <c r="D95" s="8" t="s">
        <v>149</v>
      </c>
      <c r="E95" s="8" t="s">
        <v>149</v>
      </c>
      <c r="F95" s="7" t="s">
        <v>148</v>
      </c>
      <c r="G95" s="7">
        <v>64195988</v>
      </c>
    </row>
    <row r="96" spans="1:7" ht="39" thickBot="1" x14ac:dyDescent="0.3">
      <c r="A96" s="6">
        <v>45835</v>
      </c>
      <c r="B96" s="7" t="s">
        <v>150</v>
      </c>
      <c r="C96" s="7">
        <v>1</v>
      </c>
      <c r="D96" s="8" t="s">
        <v>151</v>
      </c>
      <c r="E96" s="8" t="s">
        <v>151</v>
      </c>
      <c r="F96" s="7" t="s">
        <v>32</v>
      </c>
      <c r="G96" s="7">
        <v>59736976</v>
      </c>
    </row>
    <row r="97" spans="1:7" ht="39" thickBot="1" x14ac:dyDescent="0.3">
      <c r="A97" s="6">
        <v>45835</v>
      </c>
      <c r="B97" s="7" t="s">
        <v>152</v>
      </c>
      <c r="C97" s="7">
        <v>1</v>
      </c>
      <c r="D97" s="8">
        <v>6960</v>
      </c>
      <c r="E97" s="8">
        <v>6960</v>
      </c>
      <c r="F97" s="7" t="s">
        <v>31</v>
      </c>
      <c r="G97" s="7">
        <v>114704562</v>
      </c>
    </row>
    <row r="98" spans="1:7" ht="39" thickBot="1" x14ac:dyDescent="0.3">
      <c r="A98" s="6">
        <v>45835</v>
      </c>
      <c r="B98" s="7" t="s">
        <v>153</v>
      </c>
      <c r="C98" s="7">
        <v>1</v>
      </c>
      <c r="D98" s="8">
        <v>945</v>
      </c>
      <c r="E98" s="8">
        <v>945</v>
      </c>
      <c r="F98" s="7" t="s">
        <v>154</v>
      </c>
      <c r="G98" s="7">
        <v>79373925</v>
      </c>
    </row>
    <row r="99" spans="1:7" ht="39" thickBot="1" x14ac:dyDescent="0.3">
      <c r="A99" s="6">
        <v>45835</v>
      </c>
      <c r="B99" s="7" t="s">
        <v>155</v>
      </c>
      <c r="C99" s="7">
        <v>1</v>
      </c>
      <c r="D99" s="8">
        <v>2490</v>
      </c>
      <c r="E99" s="8">
        <v>2490</v>
      </c>
      <c r="F99" s="7" t="s">
        <v>156</v>
      </c>
      <c r="G99" s="7" t="s">
        <v>157</v>
      </c>
    </row>
    <row r="100" spans="1:7" ht="39" thickBot="1" x14ac:dyDescent="0.3">
      <c r="A100" s="6">
        <v>45835</v>
      </c>
      <c r="B100" s="7" t="s">
        <v>158</v>
      </c>
      <c r="C100" s="7">
        <v>1</v>
      </c>
      <c r="D100" s="8">
        <v>15000</v>
      </c>
      <c r="E100" s="8">
        <v>15000</v>
      </c>
      <c r="F100" s="7" t="s">
        <v>159</v>
      </c>
      <c r="G100" s="7">
        <v>80661971</v>
      </c>
    </row>
    <row r="101" spans="1:7" ht="39" thickBot="1" x14ac:dyDescent="0.3">
      <c r="A101" s="6">
        <v>45835</v>
      </c>
      <c r="B101" s="7" t="s">
        <v>160</v>
      </c>
      <c r="C101" s="7">
        <v>1</v>
      </c>
      <c r="D101" s="8">
        <v>43500</v>
      </c>
      <c r="E101" s="8">
        <v>43500</v>
      </c>
      <c r="F101" s="7" t="s">
        <v>18</v>
      </c>
      <c r="G101" s="7">
        <v>106773828</v>
      </c>
    </row>
    <row r="102" spans="1:7" ht="39" thickBot="1" x14ac:dyDescent="0.3">
      <c r="A102" s="6">
        <v>45835</v>
      </c>
      <c r="B102" s="7" t="s">
        <v>161</v>
      </c>
      <c r="C102" s="7">
        <v>1</v>
      </c>
      <c r="D102" s="8">
        <v>67950</v>
      </c>
      <c r="E102" s="8">
        <v>67950</v>
      </c>
      <c r="F102" s="7" t="s">
        <v>162</v>
      </c>
      <c r="G102" s="7">
        <v>67241999</v>
      </c>
    </row>
    <row r="103" spans="1:7" ht="39" thickBot="1" x14ac:dyDescent="0.3">
      <c r="A103" s="6">
        <v>45835</v>
      </c>
      <c r="B103" s="7" t="s">
        <v>163</v>
      </c>
      <c r="C103" s="7">
        <v>1</v>
      </c>
      <c r="D103" s="8">
        <v>21691.5</v>
      </c>
      <c r="E103" s="8">
        <v>21691.5</v>
      </c>
      <c r="F103" s="7" t="s">
        <v>164</v>
      </c>
      <c r="G103" s="7">
        <v>3486303</v>
      </c>
    </row>
    <row r="104" spans="1:7" ht="51.75" thickBot="1" x14ac:dyDescent="0.3">
      <c r="A104" s="6">
        <v>45835</v>
      </c>
      <c r="B104" s="7" t="s">
        <v>165</v>
      </c>
      <c r="C104" s="7">
        <v>1</v>
      </c>
      <c r="D104" s="8">
        <v>9951.18</v>
      </c>
      <c r="E104" s="8">
        <v>9951.18</v>
      </c>
      <c r="F104" s="7" t="s">
        <v>166</v>
      </c>
      <c r="G104" s="7">
        <v>19057067</v>
      </c>
    </row>
    <row r="105" spans="1:7" ht="39" thickBot="1" x14ac:dyDescent="0.3">
      <c r="A105" s="6">
        <v>45835</v>
      </c>
      <c r="B105" s="7" t="s">
        <v>167</v>
      </c>
      <c r="C105" s="7">
        <v>1</v>
      </c>
      <c r="D105" s="8">
        <v>89990</v>
      </c>
      <c r="E105" s="8">
        <v>89990</v>
      </c>
      <c r="F105" s="7" t="s">
        <v>32</v>
      </c>
      <c r="G105" s="7">
        <v>59736976</v>
      </c>
    </row>
    <row r="106" spans="1:7" ht="39" thickBot="1" x14ac:dyDescent="0.3">
      <c r="A106" s="6">
        <v>45835</v>
      </c>
      <c r="B106" s="7" t="s">
        <v>168</v>
      </c>
      <c r="C106" s="7">
        <v>1</v>
      </c>
      <c r="D106" s="8">
        <v>17600</v>
      </c>
      <c r="E106" s="8">
        <v>17600</v>
      </c>
      <c r="F106" s="7" t="s">
        <v>169</v>
      </c>
      <c r="G106" s="7">
        <v>77020154</v>
      </c>
    </row>
    <row r="107" spans="1:7" ht="51.75" thickBot="1" x14ac:dyDescent="0.3">
      <c r="A107" s="6">
        <v>45835</v>
      </c>
      <c r="B107" s="7" t="s">
        <v>170</v>
      </c>
      <c r="C107" s="7">
        <v>1</v>
      </c>
      <c r="D107" s="8">
        <v>47400</v>
      </c>
      <c r="E107" s="8">
        <v>47400</v>
      </c>
      <c r="F107" s="7" t="s">
        <v>171</v>
      </c>
      <c r="G107" s="7">
        <v>90408497</v>
      </c>
    </row>
    <row r="108" spans="1:7" ht="39" thickBot="1" x14ac:dyDescent="0.3">
      <c r="A108" s="6">
        <v>45835</v>
      </c>
      <c r="B108" s="7" t="s">
        <v>172</v>
      </c>
      <c r="C108" s="7">
        <v>1</v>
      </c>
      <c r="D108" s="8">
        <v>7456</v>
      </c>
      <c r="E108" s="8">
        <v>7456</v>
      </c>
      <c r="F108" s="7" t="s">
        <v>23</v>
      </c>
      <c r="G108" s="7">
        <v>77037812</v>
      </c>
    </row>
    <row r="109" spans="1:7" ht="51.75" thickBot="1" x14ac:dyDescent="0.3">
      <c r="A109" s="6">
        <v>45835</v>
      </c>
      <c r="B109" s="7" t="s">
        <v>173</v>
      </c>
      <c r="C109" s="7">
        <v>1</v>
      </c>
      <c r="D109" s="8">
        <v>2738</v>
      </c>
      <c r="E109" s="8">
        <v>2738</v>
      </c>
      <c r="F109" s="7" t="s">
        <v>174</v>
      </c>
      <c r="G109" s="7">
        <v>7127170</v>
      </c>
    </row>
    <row r="110" spans="1:7" ht="39" thickBot="1" x14ac:dyDescent="0.3">
      <c r="A110" s="6">
        <v>45835</v>
      </c>
      <c r="B110" s="7" t="s">
        <v>175</v>
      </c>
      <c r="C110" s="7">
        <v>1</v>
      </c>
      <c r="D110" s="8">
        <v>22875</v>
      </c>
      <c r="E110" s="8">
        <v>22875</v>
      </c>
      <c r="F110" s="7" t="s">
        <v>169</v>
      </c>
      <c r="G110" s="7">
        <v>77020154</v>
      </c>
    </row>
    <row r="111" spans="1:7" ht="58.5" customHeight="1" thickBot="1" x14ac:dyDescent="0.3">
      <c r="A111" s="6">
        <v>45835</v>
      </c>
      <c r="B111" s="7" t="s">
        <v>176</v>
      </c>
      <c r="C111" s="7">
        <v>1</v>
      </c>
      <c r="D111" s="8">
        <v>23612.5</v>
      </c>
      <c r="E111" s="8">
        <v>23612.5</v>
      </c>
      <c r="F111" s="7" t="s">
        <v>177</v>
      </c>
      <c r="G111" s="7">
        <v>120038609</v>
      </c>
    </row>
    <row r="112" spans="1:7" ht="49.5" customHeight="1" thickBot="1" x14ac:dyDescent="0.3">
      <c r="A112" s="6">
        <v>45835</v>
      </c>
      <c r="B112" s="7" t="s">
        <v>178</v>
      </c>
      <c r="C112" s="7">
        <v>1</v>
      </c>
      <c r="D112" s="8">
        <v>4500</v>
      </c>
      <c r="E112" s="8">
        <v>4500</v>
      </c>
      <c r="F112" s="7" t="s">
        <v>179</v>
      </c>
      <c r="G112" s="7">
        <v>76714543</v>
      </c>
    </row>
    <row r="113" spans="1:7" ht="39" thickBot="1" x14ac:dyDescent="0.3">
      <c r="A113" s="6">
        <v>45835</v>
      </c>
      <c r="B113" s="7" t="s">
        <v>180</v>
      </c>
      <c r="C113" s="7">
        <v>1</v>
      </c>
      <c r="D113" s="8">
        <v>23000</v>
      </c>
      <c r="E113" s="8">
        <v>23000</v>
      </c>
      <c r="F113" s="7" t="s">
        <v>181</v>
      </c>
      <c r="G113" s="7">
        <v>76083527</v>
      </c>
    </row>
    <row r="114" spans="1:7" ht="39" thickBot="1" x14ac:dyDescent="0.3">
      <c r="A114" s="6">
        <v>45835</v>
      </c>
      <c r="B114" s="7" t="s">
        <v>182</v>
      </c>
      <c r="C114" s="7">
        <v>1</v>
      </c>
      <c r="D114" s="8">
        <v>81325</v>
      </c>
      <c r="E114" s="8">
        <v>81325</v>
      </c>
      <c r="F114" s="7" t="s">
        <v>183</v>
      </c>
      <c r="G114" s="7">
        <v>29512905</v>
      </c>
    </row>
    <row r="115" spans="1:7" ht="39" thickBot="1" x14ac:dyDescent="0.3">
      <c r="A115" s="6">
        <v>45835</v>
      </c>
      <c r="B115" s="7" t="s">
        <v>184</v>
      </c>
      <c r="C115" s="7">
        <v>1</v>
      </c>
      <c r="D115" s="8">
        <v>28000</v>
      </c>
      <c r="E115" s="8">
        <v>28000</v>
      </c>
      <c r="F115" s="7" t="s">
        <v>32</v>
      </c>
      <c r="G115" s="7">
        <v>59736976</v>
      </c>
    </row>
    <row r="116" spans="1:7" ht="39" thickBot="1" x14ac:dyDescent="0.3">
      <c r="A116" s="6">
        <v>45835</v>
      </c>
      <c r="B116" s="7" t="s">
        <v>185</v>
      </c>
      <c r="C116" s="7">
        <v>1</v>
      </c>
      <c r="D116" s="8">
        <v>72000</v>
      </c>
      <c r="E116" s="8">
        <v>72000</v>
      </c>
      <c r="F116" s="7" t="s">
        <v>32</v>
      </c>
      <c r="G116" s="7">
        <v>59736976</v>
      </c>
    </row>
    <row r="117" spans="1:7" ht="39" thickBot="1" x14ac:dyDescent="0.3">
      <c r="A117" s="6">
        <v>45835</v>
      </c>
      <c r="B117" s="7" t="s">
        <v>186</v>
      </c>
      <c r="C117" s="7">
        <v>1</v>
      </c>
      <c r="D117" s="8">
        <v>84000</v>
      </c>
      <c r="E117" s="8">
        <v>84000</v>
      </c>
      <c r="F117" s="7" t="s">
        <v>32</v>
      </c>
      <c r="G117" s="7">
        <v>59736976</v>
      </c>
    </row>
    <row r="118" spans="1:7" ht="39" thickBot="1" x14ac:dyDescent="0.3">
      <c r="A118" s="6">
        <v>45835</v>
      </c>
      <c r="B118" s="7" t="s">
        <v>187</v>
      </c>
      <c r="C118" s="7">
        <v>1</v>
      </c>
      <c r="D118" s="8">
        <v>2960</v>
      </c>
      <c r="E118" s="8">
        <v>2960</v>
      </c>
      <c r="F118" s="7" t="s">
        <v>30</v>
      </c>
      <c r="G118" s="7">
        <v>120306573</v>
      </c>
    </row>
    <row r="119" spans="1:7" ht="39" thickBot="1" x14ac:dyDescent="0.3">
      <c r="A119" s="6">
        <v>45835</v>
      </c>
      <c r="B119" s="7" t="s">
        <v>188</v>
      </c>
      <c r="C119" s="7">
        <v>1</v>
      </c>
      <c r="D119" s="8">
        <v>29870</v>
      </c>
      <c r="E119" s="8">
        <v>29870</v>
      </c>
      <c r="F119" s="7" t="s">
        <v>189</v>
      </c>
      <c r="G119" s="7">
        <v>9792120</v>
      </c>
    </row>
    <row r="120" spans="1:7" ht="39" thickBot="1" x14ac:dyDescent="0.3">
      <c r="A120" s="6">
        <v>45835</v>
      </c>
      <c r="B120" s="7" t="s">
        <v>190</v>
      </c>
      <c r="C120" s="7">
        <v>1</v>
      </c>
      <c r="D120" s="8">
        <v>26670</v>
      </c>
      <c r="E120" s="8">
        <v>26670</v>
      </c>
      <c r="F120" s="7" t="s">
        <v>18</v>
      </c>
      <c r="G120" s="7">
        <v>106773828</v>
      </c>
    </row>
    <row r="121" spans="1:7" ht="39" thickBot="1" x14ac:dyDescent="0.3">
      <c r="A121" s="6">
        <v>45835</v>
      </c>
      <c r="B121" s="7" t="s">
        <v>191</v>
      </c>
      <c r="C121" s="7">
        <v>1</v>
      </c>
      <c r="D121" s="8">
        <v>14790</v>
      </c>
      <c r="E121" s="8">
        <v>14790</v>
      </c>
      <c r="F121" s="7" t="s">
        <v>109</v>
      </c>
      <c r="G121" s="7">
        <v>120437376</v>
      </c>
    </row>
    <row r="122" spans="1:7" ht="39" thickBot="1" x14ac:dyDescent="0.3">
      <c r="A122" s="6">
        <v>45835</v>
      </c>
      <c r="B122" s="7" t="s">
        <v>192</v>
      </c>
      <c r="C122" s="7">
        <v>1</v>
      </c>
      <c r="D122" s="8">
        <v>20275</v>
      </c>
      <c r="E122" s="8">
        <v>20275</v>
      </c>
      <c r="F122" s="7" t="s">
        <v>18</v>
      </c>
      <c r="G122" s="7">
        <v>106773828</v>
      </c>
    </row>
    <row r="123" spans="1:7" ht="26.25" thickBot="1" x14ac:dyDescent="0.3">
      <c r="A123" s="6">
        <v>45835</v>
      </c>
      <c r="B123" s="7" t="s">
        <v>193</v>
      </c>
      <c r="C123" s="7">
        <v>1</v>
      </c>
      <c r="D123" s="8">
        <v>37500</v>
      </c>
      <c r="E123" s="8">
        <v>37500</v>
      </c>
      <c r="F123" s="7" t="s">
        <v>194</v>
      </c>
      <c r="G123" s="7">
        <v>69483825</v>
      </c>
    </row>
    <row r="124" spans="1:7" ht="39" thickBot="1" x14ac:dyDescent="0.3">
      <c r="A124" s="6">
        <v>45835</v>
      </c>
      <c r="B124" s="7" t="s">
        <v>195</v>
      </c>
      <c r="C124" s="7">
        <v>1</v>
      </c>
      <c r="D124" s="8" t="s">
        <v>197</v>
      </c>
      <c r="E124" s="8" t="s">
        <v>197</v>
      </c>
      <c r="F124" s="7" t="s">
        <v>196</v>
      </c>
      <c r="G124" s="7">
        <v>97029629</v>
      </c>
    </row>
    <row r="125" spans="1:7" ht="39" thickBot="1" x14ac:dyDescent="0.3">
      <c r="A125" s="6">
        <v>45835</v>
      </c>
      <c r="B125" s="7" t="s">
        <v>198</v>
      </c>
      <c r="C125" s="7">
        <v>1</v>
      </c>
      <c r="D125" s="8">
        <v>7990</v>
      </c>
      <c r="E125" s="8">
        <v>7990</v>
      </c>
      <c r="F125" s="7" t="s">
        <v>162</v>
      </c>
      <c r="G125" s="7">
        <v>67241999</v>
      </c>
    </row>
    <row r="126" spans="1:7" ht="39" thickBot="1" x14ac:dyDescent="0.3">
      <c r="A126" s="6">
        <v>45835</v>
      </c>
      <c r="B126" s="7" t="s">
        <v>199</v>
      </c>
      <c r="C126" s="7">
        <v>1</v>
      </c>
      <c r="D126" s="8">
        <v>35830</v>
      </c>
      <c r="E126" s="8">
        <v>35830</v>
      </c>
      <c r="F126" s="7" t="s">
        <v>201</v>
      </c>
      <c r="G126" s="7">
        <v>4972503</v>
      </c>
    </row>
    <row r="127" spans="1:7" ht="39" thickBot="1" x14ac:dyDescent="0.3">
      <c r="A127" s="6">
        <v>45835</v>
      </c>
      <c r="B127" s="7" t="s">
        <v>200</v>
      </c>
      <c r="C127" s="7">
        <v>1</v>
      </c>
      <c r="D127" s="8">
        <v>9778.18</v>
      </c>
      <c r="E127" s="8">
        <v>9778.18</v>
      </c>
      <c r="F127" s="7" t="s">
        <v>126</v>
      </c>
      <c r="G127" s="7">
        <v>29010438</v>
      </c>
    </row>
    <row r="1046086" spans="3:3" ht="15.75" thickBot="1" x14ac:dyDescent="0.3"/>
    <row r="1046087" spans="3:3" x14ac:dyDescent="0.25">
      <c r="C1046087" s="2">
        <v>1</v>
      </c>
    </row>
  </sheetData>
  <mergeCells count="9">
    <mergeCell ref="A6:G6"/>
    <mergeCell ref="A10:G10"/>
    <mergeCell ref="A1:G1"/>
    <mergeCell ref="A2:G2"/>
    <mergeCell ref="A3:G3"/>
    <mergeCell ref="A4:G4"/>
    <mergeCell ref="A5:G5"/>
    <mergeCell ref="A7:G7"/>
    <mergeCell ref="A8:G8"/>
  </mergeCells>
  <printOptions horizontalCentered="1"/>
  <pageMargins left="0.15748031496062992" right="0.15748031496062992" top="0.46" bottom="0.17" header="0.31496062992125984" footer="0.31496062992125984"/>
  <pageSetup scale="47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N22</vt:lpstr>
      <vt:lpstr>'N22'!Área_de_impresión</vt:lpstr>
      <vt:lpstr>'N22'!Títulos_a_imprimir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Claudia Cabrera</dc:creator>
  <cp:lastModifiedBy>Unidad de Información Pública</cp:lastModifiedBy>
  <cp:lastPrinted>2025-06-05T02:46:21Z</cp:lastPrinted>
  <dcterms:created xsi:type="dcterms:W3CDTF">2017-12-05T18:01:17Z</dcterms:created>
  <dcterms:modified xsi:type="dcterms:W3CDTF">2025-07-17T14:32:22Z</dcterms:modified>
</cp:coreProperties>
</file>