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DE ACCESO A LA INFORMACIÓN PÚBLICA ART No.10\ART. 10 #04\Remuneraciones\JUNIO\"/>
    </mc:Choice>
  </mc:AlternateContent>
  <xr:revisionPtr revIDLastSave="0" documentId="13_ncr:1_{755731CE-A92E-4055-9717-B5EE3378DBFE}" xr6:coauthVersionLast="47" xr6:coauthVersionMax="47" xr10:uidLastSave="{00000000-0000-0000-0000-000000000000}"/>
  <bookViews>
    <workbookView xWindow="-120" yWindow="-120" windowWidth="29040" windowHeight="15720" tabRatio="539" activeTab="5" xr2:uid="{00000000-000D-0000-FFFF-FFFF00000000}"/>
  </bookViews>
  <sheets>
    <sheet name="011" sheetId="45" r:id="rId1"/>
    <sheet name="021" sheetId="28" r:id="rId2"/>
    <sheet name="022" sheetId="44" r:id="rId3"/>
    <sheet name="031" sheetId="39" r:id="rId4"/>
    <sheet name="029 " sheetId="41" r:id="rId5"/>
    <sheet name="081" sheetId="30" r:id="rId6"/>
  </sheets>
  <definedNames>
    <definedName name="_xlnm._FilterDatabase" localSheetId="0" hidden="1">'011'!#REF!</definedName>
    <definedName name="_xlnm._FilterDatabase" localSheetId="1" hidden="1">'021'!$A$10:$J$10</definedName>
    <definedName name="_xlnm._FilterDatabase" localSheetId="2" hidden="1">'022'!$A$10:$I$45</definedName>
    <definedName name="_xlnm._FilterDatabase" localSheetId="4" hidden="1">'029 '!$A$10:$G$152</definedName>
    <definedName name="_xlnm._FilterDatabase" localSheetId="3" hidden="1">'031'!$B$10:$L$941</definedName>
    <definedName name="_xlnm._FilterDatabase" localSheetId="5" hidden="1">'081'!$A$10:$G$36</definedName>
    <definedName name="_xlnm.Print_Titles" localSheetId="5">'081'!$1:$10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2" i="45" l="1"/>
  <c r="M361" i="45"/>
  <c r="M360" i="45"/>
  <c r="M359" i="45"/>
  <c r="M358" i="45"/>
  <c r="M357" i="45"/>
  <c r="M356" i="45"/>
  <c r="M355" i="45"/>
  <c r="M354" i="45"/>
  <c r="M353" i="45"/>
  <c r="M352" i="45"/>
  <c r="M351" i="45"/>
  <c r="M350" i="45"/>
  <c r="M349" i="45"/>
  <c r="M348" i="45"/>
  <c r="M347" i="45"/>
  <c r="M346" i="45"/>
  <c r="M345" i="45"/>
  <c r="M344" i="45"/>
  <c r="M343" i="45"/>
  <c r="M342" i="45"/>
  <c r="M341" i="45"/>
  <c r="M340" i="45"/>
  <c r="M339" i="45"/>
  <c r="M338" i="45"/>
  <c r="M337" i="45"/>
  <c r="M336" i="45"/>
  <c r="M335" i="45"/>
  <c r="M334" i="45"/>
  <c r="M333" i="45"/>
  <c r="M332" i="45"/>
  <c r="M331" i="45"/>
  <c r="M330" i="45"/>
  <c r="M329" i="45"/>
  <c r="M328" i="45"/>
  <c r="M327" i="45"/>
  <c r="M326" i="45"/>
  <c r="M325" i="45"/>
  <c r="M324" i="45"/>
  <c r="M323" i="45"/>
  <c r="M322" i="45"/>
  <c r="M321" i="45"/>
  <c r="M320" i="45"/>
  <c r="M319" i="45"/>
  <c r="M318" i="45"/>
  <c r="M317" i="45"/>
  <c r="M316" i="45"/>
  <c r="M315" i="45"/>
  <c r="M314" i="45"/>
  <c r="M313" i="45"/>
  <c r="M312" i="45"/>
  <c r="M311" i="45"/>
  <c r="M310" i="45"/>
  <c r="M309" i="45"/>
  <c r="M308" i="45"/>
  <c r="M307" i="45"/>
  <c r="M306" i="45"/>
  <c r="M305" i="45"/>
  <c r="M304" i="45"/>
  <c r="M303" i="45"/>
  <c r="M302" i="45"/>
  <c r="M301" i="45"/>
  <c r="M300" i="45"/>
  <c r="M299" i="45"/>
  <c r="M298" i="45"/>
  <c r="M297" i="45"/>
  <c r="M296" i="45"/>
  <c r="M295" i="45"/>
  <c r="M294" i="45"/>
  <c r="M293" i="45"/>
  <c r="M292" i="45"/>
  <c r="M291" i="45"/>
  <c r="M290" i="45"/>
  <c r="M289" i="45"/>
  <c r="M288" i="45"/>
  <c r="M287" i="45"/>
  <c r="M286" i="45"/>
  <c r="M285" i="45"/>
  <c r="M284" i="45"/>
  <c r="M283" i="45"/>
  <c r="M282" i="45"/>
  <c r="M281" i="45"/>
  <c r="M280" i="45"/>
  <c r="M279" i="45"/>
  <c r="M278" i="45"/>
  <c r="M277" i="45"/>
  <c r="M276" i="45"/>
  <c r="M275" i="45"/>
  <c r="M274" i="45"/>
  <c r="M273" i="45"/>
  <c r="M272" i="45"/>
  <c r="M271" i="45"/>
  <c r="M270" i="45"/>
  <c r="M269" i="45"/>
  <c r="M268" i="45"/>
  <c r="M267" i="45"/>
  <c r="M266" i="45"/>
  <c r="M265" i="45"/>
  <c r="M264" i="45"/>
  <c r="M263" i="45"/>
  <c r="M262" i="45"/>
  <c r="M261" i="45"/>
  <c r="M260" i="45"/>
  <c r="M259" i="45"/>
  <c r="M258" i="45"/>
  <c r="M257" i="45"/>
  <c r="M256" i="45"/>
  <c r="M255" i="45"/>
  <c r="M254" i="45"/>
  <c r="M253" i="45"/>
  <c r="M252" i="45"/>
  <c r="M251" i="45"/>
  <c r="M250" i="45"/>
  <c r="M249" i="45"/>
  <c r="M248" i="45"/>
  <c r="M247" i="45"/>
  <c r="M246" i="45"/>
  <c r="M245" i="45"/>
  <c r="M244" i="45"/>
  <c r="M243" i="45"/>
  <c r="M242" i="45"/>
  <c r="M241" i="45"/>
  <c r="M240" i="45"/>
  <c r="M239" i="45"/>
  <c r="M238" i="45"/>
  <c r="M237" i="45"/>
  <c r="M236" i="45"/>
  <c r="M235" i="45"/>
  <c r="M234" i="45"/>
  <c r="M233" i="45"/>
  <c r="M232" i="45"/>
  <c r="M231" i="45"/>
  <c r="M230" i="45"/>
  <c r="M229" i="45"/>
  <c r="M228" i="45"/>
  <c r="M227" i="45"/>
  <c r="M226" i="45"/>
  <c r="M225" i="45"/>
  <c r="M224" i="45"/>
  <c r="M223" i="45"/>
  <c r="M222" i="45"/>
  <c r="M221" i="45"/>
  <c r="M220" i="45"/>
  <c r="M219" i="45"/>
  <c r="M218" i="45"/>
  <c r="M217" i="45"/>
  <c r="M216" i="45"/>
  <c r="M215" i="45"/>
  <c r="M214" i="45"/>
  <c r="M213" i="45"/>
  <c r="M212" i="45"/>
  <c r="M211" i="45"/>
  <c r="M210" i="45"/>
  <c r="M209" i="45"/>
  <c r="M208" i="45"/>
  <c r="M207" i="45"/>
  <c r="M206" i="45"/>
  <c r="M205" i="45"/>
  <c r="M204" i="45"/>
  <c r="M203" i="45"/>
  <c r="M202" i="45"/>
  <c r="M201" i="45"/>
  <c r="M200" i="45"/>
  <c r="M199" i="45"/>
  <c r="M198" i="45"/>
  <c r="M197" i="45"/>
  <c r="M196" i="45"/>
  <c r="M195" i="45"/>
  <c r="M194" i="45"/>
  <c r="M193" i="45"/>
  <c r="M192" i="45"/>
  <c r="M191" i="45"/>
  <c r="M190" i="45"/>
  <c r="M189" i="45"/>
  <c r="M188" i="45"/>
  <c r="M187" i="45"/>
  <c r="M186" i="45"/>
  <c r="M185" i="45"/>
  <c r="M184" i="45"/>
  <c r="M183" i="45"/>
  <c r="M182" i="45"/>
  <c r="M181" i="45"/>
  <c r="M180" i="45"/>
  <c r="M179" i="45"/>
  <c r="M178" i="45"/>
  <c r="M177" i="45"/>
  <c r="M176" i="45"/>
  <c r="M175" i="45"/>
  <c r="M174" i="45"/>
  <c r="M173" i="45"/>
  <c r="M172" i="45"/>
  <c r="M171" i="45"/>
  <c r="M170" i="45"/>
  <c r="M169" i="45"/>
  <c r="M168" i="45"/>
  <c r="M167" i="45"/>
  <c r="M166" i="45"/>
  <c r="M165" i="45"/>
  <c r="M164" i="45"/>
  <c r="M163" i="45"/>
  <c r="M162" i="45"/>
  <c r="M161" i="45"/>
  <c r="M160" i="45"/>
  <c r="M159" i="45"/>
  <c r="M158" i="45"/>
  <c r="M157" i="45"/>
  <c r="M156" i="45"/>
  <c r="M155" i="45"/>
  <c r="M154" i="45"/>
  <c r="M153" i="45"/>
  <c r="M152" i="45"/>
  <c r="M151" i="45"/>
  <c r="M150" i="45"/>
  <c r="M149" i="45"/>
  <c r="M148" i="45"/>
  <c r="M147" i="45"/>
  <c r="M146" i="45"/>
  <c r="M145" i="45"/>
  <c r="M144" i="45"/>
  <c r="M143" i="45"/>
  <c r="M142" i="45"/>
  <c r="M141" i="45"/>
  <c r="M140" i="45"/>
  <c r="M139" i="45"/>
  <c r="M138" i="45"/>
  <c r="M137" i="45"/>
  <c r="M136" i="45"/>
  <c r="M135" i="45"/>
  <c r="M134" i="45"/>
  <c r="M133" i="45"/>
  <c r="M132" i="45"/>
  <c r="M131" i="45"/>
  <c r="M130" i="45"/>
  <c r="M129" i="45"/>
  <c r="M128" i="45"/>
  <c r="M127" i="45"/>
  <c r="M126" i="45"/>
  <c r="M125" i="45"/>
  <c r="M124" i="45"/>
  <c r="M123" i="45"/>
  <c r="M122" i="45"/>
  <c r="M121" i="45"/>
  <c r="M120" i="45"/>
  <c r="M119" i="45"/>
  <c r="M118" i="45"/>
  <c r="M117" i="45"/>
  <c r="M116" i="45"/>
  <c r="M115" i="45"/>
  <c r="M114" i="45"/>
  <c r="M113" i="45"/>
  <c r="M112" i="45"/>
  <c r="M111" i="45"/>
  <c r="M110" i="45"/>
  <c r="M109" i="45"/>
  <c r="M108" i="45"/>
  <c r="M107" i="45"/>
  <c r="M106" i="45"/>
  <c r="M105" i="45"/>
  <c r="M104" i="45"/>
  <c r="M103" i="45"/>
  <c r="M102" i="45"/>
  <c r="M101" i="45"/>
  <c r="M100" i="45"/>
  <c r="M99" i="45"/>
  <c r="M98" i="45"/>
  <c r="M97" i="45"/>
  <c r="M96" i="45"/>
  <c r="M95" i="45"/>
  <c r="M94" i="45"/>
  <c r="M93" i="45"/>
  <c r="M92" i="45"/>
  <c r="M91" i="45"/>
  <c r="M90" i="45"/>
  <c r="M89" i="45"/>
  <c r="M88" i="45"/>
  <c r="M87" i="45"/>
  <c r="M86" i="45"/>
  <c r="M85" i="45"/>
  <c r="M84" i="45"/>
  <c r="M83" i="45"/>
  <c r="M82" i="45"/>
  <c r="M81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M60" i="45"/>
  <c r="M59" i="45"/>
  <c r="M58" i="45"/>
  <c r="M57" i="45"/>
  <c r="M56" i="45"/>
  <c r="M55" i="45"/>
  <c r="M54" i="45"/>
  <c r="M53" i="45"/>
  <c r="M52" i="45"/>
  <c r="M51" i="45"/>
  <c r="M50" i="45"/>
  <c r="M49" i="45"/>
  <c r="M48" i="45"/>
  <c r="M47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33" i="45"/>
  <c r="M32" i="45"/>
  <c r="M31" i="45"/>
  <c r="M30" i="45"/>
  <c r="M29" i="45"/>
  <c r="M28" i="45"/>
  <c r="M27" i="45"/>
  <c r="M26" i="45"/>
  <c r="M25" i="45"/>
  <c r="M24" i="45"/>
  <c r="M23" i="45"/>
  <c r="M22" i="45"/>
  <c r="M21" i="45"/>
  <c r="M20" i="45"/>
  <c r="M19" i="45"/>
  <c r="M18" i="45"/>
  <c r="M17" i="45"/>
  <c r="M16" i="45"/>
  <c r="M15" i="45"/>
  <c r="M14" i="45"/>
  <c r="M13" i="45"/>
  <c r="M12" i="45"/>
  <c r="M11" i="45"/>
  <c r="A183" i="41"/>
  <c r="A184" i="41" s="1"/>
  <c r="A185" i="41" s="1"/>
  <c r="A186" i="41" s="1"/>
  <c r="A187" i="41" s="1"/>
  <c r="A188" i="41" s="1"/>
  <c r="A189" i="41" s="1"/>
  <c r="A190" i="41" s="1"/>
  <c r="A191" i="41" s="1"/>
  <c r="A192" i="41" s="1"/>
  <c r="A193" i="41" s="1"/>
  <c r="A194" i="41" s="1"/>
  <c r="A195" i="41" s="1"/>
  <c r="A196" i="41" s="1"/>
  <c r="A197" i="41" s="1"/>
  <c r="A198" i="41" s="1"/>
  <c r="A199" i="41" s="1"/>
  <c r="A200" i="41" s="1"/>
  <c r="A201" i="41" s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12" i="41" s="1"/>
  <c r="A213" i="41" s="1"/>
  <c r="A214" i="41" s="1"/>
  <c r="A215" i="41" s="1"/>
  <c r="A216" i="41" s="1"/>
  <c r="A217" i="41" s="1"/>
  <c r="A218" i="41" s="1"/>
  <c r="A219" i="41" s="1"/>
  <c r="A220" i="41" s="1"/>
  <c r="A221" i="41" s="1"/>
  <c r="A222" i="41" s="1"/>
  <c r="A223" i="41" s="1"/>
  <c r="A224" i="41" s="1"/>
  <c r="A225" i="41" s="1"/>
  <c r="A226" i="41" s="1"/>
  <c r="A227" i="41" s="1"/>
  <c r="A228" i="41" s="1"/>
  <c r="A229" i="41" s="1"/>
  <c r="A230" i="41" s="1"/>
  <c r="A231" i="41" s="1"/>
  <c r="A232" i="41" s="1"/>
  <c r="A233" i="41" s="1"/>
  <c r="H45" i="44" l="1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F107" i="39" l="1"/>
  <c r="F276" i="39"/>
  <c r="K276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98" i="39"/>
  <c r="F99" i="39"/>
  <c r="F100" i="39"/>
  <c r="F101" i="39"/>
  <c r="F102" i="39"/>
  <c r="F103" i="39"/>
  <c r="F104" i="39"/>
  <c r="F105" i="39"/>
  <c r="F106" i="39"/>
  <c r="F108" i="39"/>
  <c r="F109" i="39"/>
  <c r="F110" i="39"/>
  <c r="F111" i="39"/>
  <c r="F112" i="39"/>
  <c r="F113" i="39"/>
  <c r="F114" i="39"/>
  <c r="F115" i="39"/>
  <c r="F116" i="39"/>
  <c r="F117" i="39"/>
  <c r="F118" i="39"/>
  <c r="F119" i="39"/>
  <c r="F120" i="39"/>
  <c r="F121" i="39"/>
  <c r="F122" i="39"/>
  <c r="F123" i="39"/>
  <c r="F124" i="39"/>
  <c r="F125" i="39"/>
  <c r="F126" i="39"/>
  <c r="F127" i="39"/>
  <c r="F128" i="39"/>
  <c r="F129" i="39"/>
  <c r="F130" i="39"/>
  <c r="F131" i="39"/>
  <c r="F132" i="39"/>
  <c r="F133" i="39"/>
  <c r="F134" i="39"/>
  <c r="F135" i="39"/>
  <c r="F136" i="39"/>
  <c r="F137" i="39"/>
  <c r="F138" i="39"/>
  <c r="F139" i="39"/>
  <c r="F140" i="39"/>
  <c r="F141" i="39"/>
  <c r="F142" i="39"/>
  <c r="F143" i="39"/>
  <c r="F144" i="39"/>
  <c r="F145" i="39"/>
  <c r="F146" i="39"/>
  <c r="F147" i="39"/>
  <c r="F148" i="39"/>
  <c r="F149" i="39"/>
  <c r="F150" i="39"/>
  <c r="F151" i="39"/>
  <c r="F152" i="39"/>
  <c r="F153" i="39"/>
  <c r="F154" i="39"/>
  <c r="F155" i="39"/>
  <c r="F156" i="39"/>
  <c r="F157" i="39"/>
  <c r="F158" i="39"/>
  <c r="F159" i="39"/>
  <c r="F160" i="39"/>
  <c r="F161" i="39"/>
  <c r="F162" i="39"/>
  <c r="F163" i="39"/>
  <c r="F164" i="39"/>
  <c r="F165" i="39"/>
  <c r="F166" i="39"/>
  <c r="F167" i="39"/>
  <c r="F168" i="39"/>
  <c r="F169" i="39"/>
  <c r="F170" i="39"/>
  <c r="F171" i="39"/>
  <c r="F172" i="39"/>
  <c r="F173" i="39"/>
  <c r="F174" i="39"/>
  <c r="F175" i="39"/>
  <c r="F176" i="39"/>
  <c r="F177" i="39"/>
  <c r="F178" i="39"/>
  <c r="F179" i="39"/>
  <c r="F180" i="39"/>
  <c r="F181" i="39"/>
  <c r="F182" i="39"/>
  <c r="F183" i="39"/>
  <c r="F184" i="39"/>
  <c r="F185" i="39"/>
  <c r="F186" i="39"/>
  <c r="F187" i="39"/>
  <c r="F188" i="39"/>
  <c r="F189" i="39"/>
  <c r="F190" i="39"/>
  <c r="F191" i="39"/>
  <c r="F192" i="39"/>
  <c r="F193" i="39"/>
  <c r="F194" i="39"/>
  <c r="F195" i="39"/>
  <c r="F196" i="39"/>
  <c r="F197" i="39"/>
  <c r="F198" i="39"/>
  <c r="F199" i="39"/>
  <c r="F200" i="39"/>
  <c r="F201" i="39"/>
  <c r="F202" i="39"/>
  <c r="F203" i="39"/>
  <c r="F204" i="39"/>
  <c r="F205" i="39"/>
  <c r="F206" i="39"/>
  <c r="F207" i="39"/>
  <c r="F208" i="39"/>
  <c r="F209" i="39"/>
  <c r="F210" i="39"/>
  <c r="F211" i="39"/>
  <c r="F212" i="39"/>
  <c r="F213" i="39"/>
  <c r="F214" i="39"/>
  <c r="F215" i="39"/>
  <c r="F216" i="39"/>
  <c r="F217" i="39"/>
  <c r="F218" i="39"/>
  <c r="F219" i="39"/>
  <c r="F220" i="39"/>
  <c r="F221" i="39"/>
  <c r="F222" i="39"/>
  <c r="F223" i="39"/>
  <c r="F224" i="39"/>
  <c r="F225" i="39"/>
  <c r="F226" i="39"/>
  <c r="F227" i="39"/>
  <c r="F228" i="39"/>
  <c r="F229" i="39"/>
  <c r="F230" i="39"/>
  <c r="F231" i="39"/>
  <c r="F232" i="39"/>
  <c r="F233" i="39"/>
  <c r="F234" i="39"/>
  <c r="F235" i="39"/>
  <c r="F236" i="39"/>
  <c r="F237" i="39"/>
  <c r="F238" i="39"/>
  <c r="F239" i="39"/>
  <c r="F240" i="39"/>
  <c r="F241" i="39"/>
  <c r="F242" i="39"/>
  <c r="F243" i="39"/>
  <c r="F244" i="39"/>
  <c r="F245" i="39"/>
  <c r="F246" i="39"/>
  <c r="F247" i="39"/>
  <c r="F248" i="39"/>
  <c r="F249" i="39"/>
  <c r="F250" i="39"/>
  <c r="F251" i="39"/>
  <c r="F252" i="39"/>
  <c r="F253" i="39"/>
  <c r="F254" i="39"/>
  <c r="F255" i="39"/>
  <c r="F256" i="39"/>
  <c r="F257" i="39"/>
  <c r="F258" i="39"/>
  <c r="F259" i="39"/>
  <c r="F260" i="39"/>
  <c r="F261" i="39"/>
  <c r="F262" i="39"/>
  <c r="F263" i="39"/>
  <c r="F264" i="39"/>
  <c r="F265" i="39"/>
  <c r="F266" i="39"/>
  <c r="F267" i="39"/>
  <c r="F268" i="39"/>
  <c r="F269" i="39"/>
  <c r="F270" i="39"/>
  <c r="F271" i="39"/>
  <c r="F272" i="39"/>
  <c r="F273" i="39"/>
  <c r="F274" i="39"/>
  <c r="F275" i="39"/>
  <c r="F277" i="39"/>
  <c r="F278" i="39"/>
  <c r="F279" i="39"/>
  <c r="F280" i="39"/>
  <c r="F281" i="39"/>
  <c r="F282" i="39"/>
  <c r="F283" i="39"/>
  <c r="F284" i="39"/>
  <c r="F285" i="39"/>
  <c r="F286" i="39"/>
  <c r="F287" i="39"/>
  <c r="F288" i="39"/>
  <c r="F289" i="39"/>
  <c r="F290" i="39"/>
  <c r="F291" i="39"/>
  <c r="F292" i="39"/>
  <c r="F293" i="39"/>
  <c r="F294" i="39"/>
  <c r="F295" i="39"/>
  <c r="F296" i="39"/>
  <c r="F297" i="39"/>
  <c r="F298" i="39"/>
  <c r="F299" i="39"/>
  <c r="F300" i="39"/>
  <c r="F301" i="39"/>
  <c r="F302" i="39"/>
  <c r="F303" i="39"/>
  <c r="F304" i="39"/>
  <c r="F305" i="39"/>
  <c r="F306" i="39"/>
  <c r="F307" i="39"/>
  <c r="F308" i="39"/>
  <c r="F309" i="39"/>
  <c r="F310" i="39"/>
  <c r="F311" i="39"/>
  <c r="F312" i="39"/>
  <c r="F313" i="39"/>
  <c r="F314" i="39"/>
  <c r="F315" i="39"/>
  <c r="F316" i="39"/>
  <c r="F317" i="39"/>
  <c r="F318" i="39"/>
  <c r="F319" i="39"/>
  <c r="F320" i="39"/>
  <c r="F321" i="39"/>
  <c r="F322" i="39"/>
  <c r="F323" i="39"/>
  <c r="F324" i="39"/>
  <c r="F325" i="39"/>
  <c r="F326" i="39"/>
  <c r="F327" i="39"/>
  <c r="F328" i="39"/>
  <c r="F329" i="39"/>
  <c r="F330" i="39"/>
  <c r="F331" i="39"/>
  <c r="F332" i="39"/>
  <c r="F333" i="39"/>
  <c r="F334" i="39"/>
  <c r="F335" i="39"/>
  <c r="F336" i="39"/>
  <c r="F337" i="39"/>
  <c r="F338" i="39"/>
  <c r="F339" i="39"/>
  <c r="F340" i="39"/>
  <c r="F341" i="39"/>
  <c r="F342" i="39"/>
  <c r="F343" i="39"/>
  <c r="F344" i="39"/>
  <c r="F345" i="39"/>
  <c r="F346" i="39"/>
  <c r="F347" i="39"/>
  <c r="F348" i="39"/>
  <c r="F349" i="39"/>
  <c r="F350" i="39"/>
  <c r="F351" i="39"/>
  <c r="F352" i="39"/>
  <c r="F353" i="39"/>
  <c r="F354" i="39"/>
  <c r="F355" i="39"/>
  <c r="F356" i="39"/>
  <c r="F357" i="39"/>
  <c r="F358" i="39"/>
  <c r="F359" i="39"/>
  <c r="F360" i="39"/>
  <c r="F361" i="39"/>
  <c r="F362" i="39"/>
  <c r="F363" i="39"/>
  <c r="F364" i="39"/>
  <c r="F365" i="39"/>
  <c r="F366" i="39"/>
  <c r="F367" i="39"/>
  <c r="F368" i="39"/>
  <c r="F369" i="39"/>
  <c r="F370" i="39"/>
  <c r="F371" i="39"/>
  <c r="F372" i="39"/>
  <c r="F373" i="39"/>
  <c r="F374" i="39"/>
  <c r="F375" i="39"/>
  <c r="F376" i="39"/>
  <c r="F377" i="39"/>
  <c r="F378" i="39"/>
  <c r="F379" i="39"/>
  <c r="F380" i="39"/>
  <c r="F381" i="39"/>
  <c r="F382" i="39"/>
  <c r="F383" i="39"/>
  <c r="F384" i="39"/>
  <c r="F385" i="39"/>
  <c r="F386" i="39"/>
  <c r="F387" i="39"/>
  <c r="F388" i="39"/>
  <c r="F389" i="39"/>
  <c r="F390" i="39"/>
  <c r="F391" i="39"/>
  <c r="F392" i="39"/>
  <c r="F393" i="39"/>
  <c r="F394" i="39"/>
  <c r="F395" i="39"/>
  <c r="F396" i="39"/>
  <c r="F397" i="39"/>
  <c r="F398" i="39"/>
  <c r="F399" i="39"/>
  <c r="F400" i="39"/>
  <c r="F401" i="39"/>
  <c r="F402" i="39"/>
  <c r="F403" i="39"/>
  <c r="F404" i="39"/>
  <c r="F405" i="39"/>
  <c r="F406" i="39"/>
  <c r="F407" i="39"/>
  <c r="F408" i="39"/>
  <c r="F409" i="39"/>
  <c r="F410" i="39"/>
  <c r="F411" i="39"/>
  <c r="F412" i="39"/>
  <c r="F413" i="39"/>
  <c r="F414" i="39"/>
  <c r="F415" i="39"/>
  <c r="F416" i="39"/>
  <c r="F417" i="39"/>
  <c r="F418" i="39"/>
  <c r="F419" i="39"/>
  <c r="F420" i="39"/>
  <c r="F421" i="39"/>
  <c r="F422" i="39"/>
  <c r="F423" i="39"/>
  <c r="F424" i="39"/>
  <c r="F425" i="39"/>
  <c r="F426" i="39"/>
  <c r="F427" i="39"/>
  <c r="F428" i="39"/>
  <c r="F429" i="39"/>
  <c r="F430" i="39"/>
  <c r="F431" i="39"/>
  <c r="F432" i="39"/>
  <c r="F433" i="39"/>
  <c r="F434" i="39"/>
  <c r="F435" i="39"/>
  <c r="F436" i="39"/>
  <c r="F437" i="39"/>
  <c r="F438" i="39"/>
  <c r="F439" i="39"/>
  <c r="F440" i="39"/>
  <c r="F441" i="39"/>
  <c r="F442" i="39"/>
  <c r="F443" i="39"/>
  <c r="F444" i="39"/>
  <c r="F445" i="39"/>
  <c r="F446" i="39"/>
  <c r="F447" i="39"/>
  <c r="F448" i="39"/>
  <c r="F449" i="39"/>
  <c r="F450" i="39"/>
  <c r="F451" i="39"/>
  <c r="F452" i="39"/>
  <c r="F453" i="39"/>
  <c r="F454" i="39"/>
  <c r="F455" i="39"/>
  <c r="F456" i="39"/>
  <c r="F457" i="39"/>
  <c r="F458" i="39"/>
  <c r="F459" i="39"/>
  <c r="F460" i="39"/>
  <c r="F461" i="39"/>
  <c r="F462" i="39"/>
  <c r="F463" i="39"/>
  <c r="F464" i="39"/>
  <c r="F465" i="39"/>
  <c r="F466" i="39"/>
  <c r="F467" i="39"/>
  <c r="F468" i="39"/>
  <c r="F469" i="39"/>
  <c r="F470" i="39"/>
  <c r="F471" i="39"/>
  <c r="F472" i="39"/>
  <c r="F473" i="39"/>
  <c r="F474" i="39"/>
  <c r="F475" i="39"/>
  <c r="F476" i="39"/>
  <c r="F477" i="39"/>
  <c r="F478" i="39"/>
  <c r="F479" i="39"/>
  <c r="F480" i="39"/>
  <c r="F481" i="39"/>
  <c r="F482" i="39"/>
  <c r="F483" i="39"/>
  <c r="F484" i="39"/>
  <c r="F485" i="39"/>
  <c r="F486" i="39"/>
  <c r="F487" i="39"/>
  <c r="F488" i="39"/>
  <c r="F489" i="39"/>
  <c r="F490" i="39"/>
  <c r="F491" i="39"/>
  <c r="F492" i="39"/>
  <c r="F493" i="39"/>
  <c r="F494" i="39"/>
  <c r="F495" i="39"/>
  <c r="F496" i="39"/>
  <c r="F497" i="39"/>
  <c r="F498" i="39"/>
  <c r="F499" i="39"/>
  <c r="F500" i="39"/>
  <c r="F501" i="39"/>
  <c r="F502" i="39"/>
  <c r="F503" i="39"/>
  <c r="F504" i="39"/>
  <c r="F505" i="39"/>
  <c r="F506" i="39"/>
  <c r="F507" i="39"/>
  <c r="F508" i="39"/>
  <c r="F509" i="39"/>
  <c r="F510" i="39"/>
  <c r="F511" i="39"/>
  <c r="F512" i="39"/>
  <c r="F513" i="39"/>
  <c r="F514" i="39"/>
  <c r="F515" i="39"/>
  <c r="F516" i="39"/>
  <c r="F517" i="39"/>
  <c r="F518" i="39"/>
  <c r="F519" i="39"/>
  <c r="F520" i="39"/>
  <c r="F521" i="39"/>
  <c r="F522" i="39"/>
  <c r="F523" i="39"/>
  <c r="F524" i="39"/>
  <c r="F525" i="39"/>
  <c r="F526" i="39"/>
  <c r="F527" i="39"/>
  <c r="F528" i="39"/>
  <c r="F529" i="39"/>
  <c r="F530" i="39"/>
  <c r="F531" i="39"/>
  <c r="F532" i="39"/>
  <c r="F533" i="39"/>
  <c r="F534" i="39"/>
  <c r="F535" i="39"/>
  <c r="F536" i="39"/>
  <c r="F537" i="39"/>
  <c r="F538" i="39"/>
  <c r="F539" i="39"/>
  <c r="F540" i="39"/>
  <c r="F541" i="39"/>
  <c r="F542" i="39"/>
  <c r="F543" i="39"/>
  <c r="F544" i="39"/>
  <c r="F545" i="39"/>
  <c r="F546" i="39"/>
  <c r="F547" i="39"/>
  <c r="F548" i="39"/>
  <c r="F549" i="39"/>
  <c r="F550" i="39"/>
  <c r="F551" i="39"/>
  <c r="F552" i="39"/>
  <c r="F553" i="39"/>
  <c r="F554" i="39"/>
  <c r="F555" i="39"/>
  <c r="F556" i="39"/>
  <c r="F557" i="39"/>
  <c r="F558" i="39"/>
  <c r="F559" i="39"/>
  <c r="F560" i="39"/>
  <c r="F561" i="39"/>
  <c r="F562" i="39"/>
  <c r="F563" i="39"/>
  <c r="F564" i="39"/>
  <c r="F565" i="39"/>
  <c r="F566" i="39"/>
  <c r="F567" i="39"/>
  <c r="F568" i="39"/>
  <c r="F569" i="39"/>
  <c r="F570" i="39"/>
  <c r="F571" i="39"/>
  <c r="F572" i="39"/>
  <c r="F573" i="39"/>
  <c r="F574" i="39"/>
  <c r="F575" i="39"/>
  <c r="F576" i="39"/>
  <c r="F577" i="39"/>
  <c r="F578" i="39"/>
  <c r="F579" i="39"/>
  <c r="F580" i="39"/>
  <c r="F581" i="39"/>
  <c r="F582" i="39"/>
  <c r="F583" i="39"/>
  <c r="F584" i="39"/>
  <c r="F585" i="39"/>
  <c r="F586" i="39"/>
  <c r="F587" i="39"/>
  <c r="F588" i="39"/>
  <c r="F589" i="39"/>
  <c r="F590" i="39"/>
  <c r="F591" i="39"/>
  <c r="F592" i="39"/>
  <c r="F593" i="39"/>
  <c r="F594" i="39"/>
  <c r="F595" i="39"/>
  <c r="F596" i="39"/>
  <c r="F597" i="39"/>
  <c r="F598" i="39"/>
  <c r="F599" i="39"/>
  <c r="F600" i="39"/>
  <c r="F601" i="39"/>
  <c r="F602" i="39"/>
  <c r="F603" i="39"/>
  <c r="F604" i="39"/>
  <c r="F605" i="39"/>
  <c r="F606" i="39"/>
  <c r="F607" i="39"/>
  <c r="F608" i="39"/>
  <c r="F609" i="39"/>
  <c r="F610" i="39"/>
  <c r="F611" i="39"/>
  <c r="F612" i="39"/>
  <c r="F613" i="39"/>
  <c r="F614" i="39"/>
  <c r="F615" i="39"/>
  <c r="F616" i="39"/>
  <c r="F617" i="39"/>
  <c r="F618" i="39"/>
  <c r="F619" i="39"/>
  <c r="F620" i="39"/>
  <c r="F621" i="39"/>
  <c r="F622" i="39"/>
  <c r="F623" i="39"/>
  <c r="F624" i="39"/>
  <c r="F625" i="39"/>
  <c r="F626" i="39"/>
  <c r="F627" i="39"/>
  <c r="F628" i="39"/>
  <c r="F629" i="39"/>
  <c r="F630" i="39"/>
  <c r="F631" i="39"/>
  <c r="F632" i="39"/>
  <c r="F633" i="39"/>
  <c r="F634" i="39"/>
  <c r="F635" i="39"/>
  <c r="F636" i="39"/>
  <c r="F637" i="39"/>
  <c r="F638" i="39"/>
  <c r="F639" i="39"/>
  <c r="F640" i="39"/>
  <c r="F641" i="39"/>
  <c r="F642" i="39"/>
  <c r="F643" i="39"/>
  <c r="F644" i="39"/>
  <c r="F645" i="39"/>
  <c r="F646" i="39"/>
  <c r="F647" i="39"/>
  <c r="F648" i="39"/>
  <c r="F649" i="39"/>
  <c r="F650" i="39"/>
  <c r="F651" i="39"/>
  <c r="F652" i="39"/>
  <c r="F653" i="39"/>
  <c r="F654" i="39"/>
  <c r="F655" i="39"/>
  <c r="F656" i="39"/>
  <c r="F657" i="39"/>
  <c r="F658" i="39"/>
  <c r="F659" i="39"/>
  <c r="F660" i="39"/>
  <c r="F661" i="39"/>
  <c r="F662" i="39"/>
  <c r="F663" i="39"/>
  <c r="F664" i="39"/>
  <c r="F665" i="39"/>
  <c r="F666" i="39"/>
  <c r="F667" i="39"/>
  <c r="F668" i="39"/>
  <c r="F669" i="39"/>
  <c r="F670" i="39"/>
  <c r="F671" i="39"/>
  <c r="F672" i="39"/>
  <c r="F673" i="39"/>
  <c r="F674" i="39"/>
  <c r="F675" i="39"/>
  <c r="F676" i="39"/>
  <c r="F677" i="39"/>
  <c r="F678" i="39"/>
  <c r="F679" i="39"/>
  <c r="F680" i="39"/>
  <c r="F681" i="39"/>
  <c r="F682" i="39"/>
  <c r="F683" i="39"/>
  <c r="F684" i="39"/>
  <c r="F685" i="39"/>
  <c r="F686" i="39"/>
  <c r="F687" i="39"/>
  <c r="F688" i="39"/>
  <c r="F689" i="39"/>
  <c r="F690" i="39"/>
  <c r="F691" i="39"/>
  <c r="F692" i="39"/>
  <c r="F693" i="39"/>
  <c r="F694" i="39"/>
  <c r="F695" i="39"/>
  <c r="F696" i="39"/>
  <c r="F697" i="39"/>
  <c r="F698" i="39"/>
  <c r="F699" i="39"/>
  <c r="F700" i="39"/>
  <c r="F701" i="39"/>
  <c r="F702" i="39"/>
  <c r="F703" i="39"/>
  <c r="F704" i="39"/>
  <c r="F705" i="39"/>
  <c r="F706" i="39"/>
  <c r="F707" i="39"/>
  <c r="F708" i="39"/>
  <c r="F709" i="39"/>
  <c r="F710" i="39"/>
  <c r="F711" i="39"/>
  <c r="F712" i="39"/>
  <c r="F713" i="39"/>
  <c r="F714" i="39"/>
  <c r="F715" i="39"/>
  <c r="F716" i="39"/>
  <c r="F717" i="39"/>
  <c r="F718" i="39"/>
  <c r="F719" i="39"/>
  <c r="F720" i="39"/>
  <c r="F721" i="39"/>
  <c r="F722" i="39"/>
  <c r="F723" i="39"/>
  <c r="F724" i="39"/>
  <c r="F725" i="39"/>
  <c r="F726" i="39"/>
  <c r="F727" i="39"/>
  <c r="F728" i="39"/>
  <c r="F729" i="39"/>
  <c r="F730" i="39"/>
  <c r="F731" i="39"/>
  <c r="F732" i="39"/>
  <c r="F733" i="39"/>
  <c r="F734" i="39"/>
  <c r="F735" i="39"/>
  <c r="F736" i="39"/>
  <c r="F737" i="39"/>
  <c r="F738" i="39"/>
  <c r="F739" i="39"/>
  <c r="F740" i="39"/>
  <c r="F741" i="39"/>
  <c r="F742" i="39"/>
  <c r="F743" i="39"/>
  <c r="F744" i="39"/>
  <c r="F745" i="39"/>
  <c r="F746" i="39"/>
  <c r="F747" i="39"/>
  <c r="F748" i="39"/>
  <c r="F749" i="39"/>
  <c r="F750" i="39"/>
  <c r="F751" i="39"/>
  <c r="F752" i="39"/>
  <c r="F753" i="39"/>
  <c r="F754" i="39"/>
  <c r="F755" i="39"/>
  <c r="F756" i="39"/>
  <c r="F757" i="39"/>
  <c r="F758" i="39"/>
  <c r="F759" i="39"/>
  <c r="F760" i="39"/>
  <c r="F761" i="39"/>
  <c r="F762" i="39"/>
  <c r="F763" i="39"/>
  <c r="F764" i="39"/>
  <c r="F765" i="39"/>
  <c r="F766" i="39"/>
  <c r="F767" i="39"/>
  <c r="F768" i="39"/>
  <c r="F769" i="39"/>
  <c r="F770" i="39"/>
  <c r="F771" i="39"/>
  <c r="F772" i="39"/>
  <c r="F773" i="39"/>
  <c r="F774" i="39"/>
  <c r="F775" i="39"/>
  <c r="F776" i="39"/>
  <c r="F777" i="39"/>
  <c r="F778" i="39"/>
  <c r="F779" i="39"/>
  <c r="F780" i="39"/>
  <c r="F781" i="39"/>
  <c r="F782" i="39"/>
  <c r="F783" i="39"/>
  <c r="F784" i="39"/>
  <c r="F785" i="39"/>
  <c r="F786" i="39"/>
  <c r="F787" i="39"/>
  <c r="F788" i="39"/>
  <c r="F789" i="39"/>
  <c r="F790" i="39"/>
  <c r="F791" i="39"/>
  <c r="F792" i="39"/>
  <c r="F793" i="39"/>
  <c r="F794" i="39"/>
  <c r="F795" i="39"/>
  <c r="F796" i="39"/>
  <c r="F797" i="39"/>
  <c r="F798" i="39"/>
  <c r="F799" i="39"/>
  <c r="F800" i="39"/>
  <c r="F801" i="39"/>
  <c r="F802" i="39"/>
  <c r="F803" i="39"/>
  <c r="F804" i="39"/>
  <c r="F805" i="39"/>
  <c r="F806" i="39"/>
  <c r="F807" i="39"/>
  <c r="F808" i="39"/>
  <c r="F809" i="39"/>
  <c r="F810" i="39"/>
  <c r="F811" i="39"/>
  <c r="F812" i="39"/>
  <c r="F813" i="39"/>
  <c r="F814" i="39"/>
  <c r="F815" i="39"/>
  <c r="F816" i="39"/>
  <c r="F817" i="39"/>
  <c r="F818" i="39"/>
  <c r="F819" i="39"/>
  <c r="F820" i="39"/>
  <c r="F821" i="39"/>
  <c r="F822" i="39"/>
  <c r="F823" i="39"/>
  <c r="F824" i="39"/>
  <c r="F825" i="39"/>
  <c r="F826" i="39"/>
  <c r="F827" i="39"/>
  <c r="F828" i="39"/>
  <c r="F829" i="39"/>
  <c r="F830" i="39"/>
  <c r="F831" i="39"/>
  <c r="F832" i="39"/>
  <c r="F833" i="39"/>
  <c r="F834" i="39"/>
  <c r="F835" i="39"/>
  <c r="F836" i="39"/>
  <c r="F837" i="39"/>
  <c r="F838" i="39"/>
  <c r="F839" i="39"/>
  <c r="F840" i="39"/>
  <c r="F841" i="39"/>
  <c r="F842" i="39"/>
  <c r="F843" i="39"/>
  <c r="F844" i="39"/>
  <c r="F845" i="39"/>
  <c r="F846" i="39"/>
  <c r="F847" i="39"/>
  <c r="F848" i="39"/>
  <c r="F849" i="39"/>
  <c r="F850" i="39"/>
  <c r="F851" i="39"/>
  <c r="F852" i="39"/>
  <c r="F853" i="39"/>
  <c r="F854" i="39"/>
  <c r="F855" i="39"/>
  <c r="F856" i="39"/>
  <c r="F857" i="39"/>
  <c r="F858" i="39"/>
  <c r="F859" i="39"/>
  <c r="F860" i="39"/>
  <c r="F861" i="39"/>
  <c r="F862" i="39"/>
  <c r="F863" i="39"/>
  <c r="F864" i="39"/>
  <c r="F865" i="39"/>
  <c r="F866" i="39"/>
  <c r="F867" i="39"/>
  <c r="F868" i="39"/>
  <c r="F869" i="39"/>
  <c r="F870" i="39"/>
  <c r="F871" i="39"/>
  <c r="F872" i="39"/>
  <c r="F873" i="39"/>
  <c r="F874" i="39"/>
  <c r="F875" i="39"/>
  <c r="F876" i="39"/>
  <c r="F877" i="39"/>
  <c r="F878" i="39"/>
  <c r="F879" i="39"/>
  <c r="F880" i="39"/>
  <c r="F881" i="39"/>
  <c r="F882" i="39"/>
  <c r="F883" i="39"/>
  <c r="F884" i="39"/>
  <c r="F885" i="39"/>
  <c r="F886" i="39"/>
  <c r="F887" i="39"/>
  <c r="F888" i="39"/>
  <c r="F889" i="39"/>
  <c r="F890" i="39"/>
  <c r="F891" i="39"/>
  <c r="F892" i="39"/>
  <c r="F893" i="39"/>
  <c r="F894" i="39"/>
  <c r="F895" i="39"/>
  <c r="F896" i="39"/>
  <c r="F897" i="39"/>
  <c r="F898" i="39"/>
  <c r="F899" i="39"/>
  <c r="F900" i="39"/>
  <c r="F901" i="39"/>
  <c r="F902" i="39"/>
  <c r="F903" i="39"/>
  <c r="F904" i="39"/>
  <c r="F905" i="39"/>
  <c r="F906" i="39"/>
  <c r="F907" i="39"/>
  <c r="F908" i="39"/>
  <c r="F909" i="39"/>
  <c r="F910" i="39"/>
  <c r="F911" i="39"/>
  <c r="F912" i="39"/>
  <c r="F913" i="39"/>
  <c r="F914" i="39"/>
  <c r="F915" i="39"/>
  <c r="F916" i="39"/>
  <c r="F917" i="39"/>
  <c r="F918" i="39"/>
  <c r="F919" i="39"/>
  <c r="F920" i="39"/>
  <c r="F921" i="39"/>
  <c r="F922" i="39"/>
  <c r="F923" i="39"/>
  <c r="F924" i="39"/>
  <c r="F925" i="39"/>
  <c r="F926" i="39"/>
  <c r="F927" i="39"/>
  <c r="F928" i="39"/>
  <c r="F929" i="39"/>
  <c r="F930" i="39"/>
  <c r="F931" i="39"/>
  <c r="F932" i="39"/>
  <c r="F933" i="39"/>
  <c r="F934" i="39"/>
  <c r="F935" i="39"/>
  <c r="F936" i="39"/>
  <c r="F937" i="39"/>
  <c r="F938" i="39"/>
  <c r="F939" i="39"/>
  <c r="F940" i="39"/>
  <c r="F941" i="39"/>
  <c r="F11" i="39"/>
  <c r="K275" i="39"/>
  <c r="K277" i="39"/>
  <c r="K274" i="39"/>
  <c r="K273" i="39"/>
  <c r="K937" i="39"/>
  <c r="K936" i="39"/>
  <c r="K935" i="39"/>
  <c r="K934" i="39"/>
  <c r="K933" i="39"/>
  <c r="K932" i="39"/>
  <c r="K931" i="39"/>
  <c r="K930" i="39"/>
  <c r="K928" i="39"/>
  <c r="K929" i="39"/>
  <c r="K927" i="39"/>
  <c r="K926" i="39"/>
  <c r="K925" i="39"/>
  <c r="K924" i="39"/>
  <c r="K923" i="39"/>
  <c r="K922" i="39"/>
  <c r="K921" i="39"/>
  <c r="K920" i="39"/>
  <c r="K919" i="39"/>
  <c r="K918" i="39"/>
  <c r="K917" i="39"/>
  <c r="K916" i="39"/>
  <c r="K915" i="39"/>
  <c r="K914" i="39"/>
  <c r="K913" i="39"/>
  <c r="K912" i="39"/>
  <c r="K911" i="39"/>
  <c r="K910" i="39"/>
  <c r="K909" i="39"/>
  <c r="K908" i="39"/>
  <c r="K907" i="39"/>
  <c r="K906" i="39"/>
  <c r="K905" i="39"/>
  <c r="K904" i="39"/>
  <c r="K903" i="39"/>
  <c r="K902" i="39"/>
  <c r="K901" i="39"/>
  <c r="K900" i="39"/>
  <c r="K899" i="39"/>
  <c r="K898" i="39"/>
  <c r="K897" i="39"/>
  <c r="K896" i="39"/>
  <c r="K895" i="39"/>
  <c r="K894" i="39"/>
  <c r="K893" i="39"/>
  <c r="K892" i="39"/>
  <c r="K891" i="39"/>
  <c r="K890" i="39"/>
  <c r="K889" i="39"/>
  <c r="K888" i="39"/>
  <c r="K887" i="39"/>
  <c r="K886" i="39"/>
  <c r="K885" i="39"/>
  <c r="K884" i="39"/>
  <c r="K883" i="39"/>
  <c r="K882" i="39"/>
  <c r="K881" i="39"/>
  <c r="K735" i="39"/>
  <c r="K736" i="39"/>
  <c r="K737" i="39"/>
  <c r="K738" i="39"/>
  <c r="K739" i="39"/>
  <c r="K740" i="39"/>
  <c r="K741" i="39"/>
  <c r="K742" i="39"/>
  <c r="K743" i="39"/>
  <c r="K734" i="39"/>
  <c r="K733" i="39"/>
  <c r="K732" i="39"/>
  <c r="K731" i="39"/>
  <c r="K730" i="39"/>
  <c r="K146" i="39"/>
  <c r="K147" i="39"/>
  <c r="K720" i="39"/>
  <c r="K719" i="39"/>
  <c r="K714" i="39"/>
  <c r="K715" i="39"/>
  <c r="K716" i="39"/>
  <c r="K717" i="39"/>
  <c r="K718" i="39"/>
  <c r="K713" i="39"/>
  <c r="K712" i="39"/>
  <c r="K707" i="39"/>
  <c r="K708" i="39"/>
  <c r="K709" i="39"/>
  <c r="K710" i="39"/>
  <c r="K711" i="39"/>
  <c r="K721" i="39"/>
  <c r="K706" i="39"/>
  <c r="K705" i="39"/>
  <c r="K704" i="39"/>
  <c r="K703" i="39"/>
  <c r="K702" i="39"/>
  <c r="K701" i="39"/>
  <c r="K700" i="39"/>
  <c r="K699" i="39"/>
  <c r="K698" i="39"/>
  <c r="K697" i="39"/>
  <c r="K722" i="39"/>
  <c r="K723" i="39"/>
  <c r="K687" i="39"/>
  <c r="K688" i="39"/>
  <c r="K689" i="39"/>
  <c r="K690" i="39"/>
  <c r="K691" i="39"/>
  <c r="K692" i="39"/>
  <c r="K693" i="39"/>
  <c r="K686" i="39"/>
  <c r="K685" i="39"/>
  <c r="K684" i="39"/>
  <c r="K683" i="39"/>
  <c r="K682" i="39"/>
  <c r="K681" i="39"/>
  <c r="K680" i="39"/>
  <c r="K679" i="39"/>
  <c r="K678" i="39"/>
  <c r="K677" i="39"/>
  <c r="K676" i="39"/>
  <c r="K675" i="39"/>
  <c r="K674" i="39"/>
  <c r="K673" i="39"/>
  <c r="K672" i="39"/>
  <c r="K671" i="39"/>
  <c r="K670" i="39"/>
  <c r="K669" i="39"/>
  <c r="K668" i="39"/>
  <c r="K667" i="39"/>
  <c r="K666" i="39"/>
  <c r="K665" i="39"/>
  <c r="K664" i="39"/>
  <c r="K663" i="39"/>
  <c r="K662" i="39"/>
  <c r="K661" i="39"/>
  <c r="K628" i="39"/>
  <c r="K623" i="39"/>
  <c r="K624" i="39"/>
  <c r="K625" i="39"/>
  <c r="K626" i="39"/>
  <c r="K627" i="39"/>
  <c r="K622" i="39"/>
  <c r="K617" i="39"/>
  <c r="K618" i="39"/>
  <c r="K619" i="39"/>
  <c r="K620" i="39"/>
  <c r="K621" i="39"/>
  <c r="K612" i="39"/>
  <c r="K613" i="39"/>
  <c r="K614" i="39"/>
  <c r="K615" i="39"/>
  <c r="K616" i="39"/>
  <c r="K611" i="39"/>
  <c r="K606" i="39"/>
  <c r="K607" i="39"/>
  <c r="K608" i="39"/>
  <c r="K609" i="39"/>
  <c r="K610" i="39"/>
  <c r="K602" i="39"/>
  <c r="K603" i="39"/>
  <c r="K604" i="39"/>
  <c r="K605" i="39"/>
  <c r="K601" i="39"/>
  <c r="K600" i="39"/>
  <c r="K597" i="39"/>
  <c r="K598" i="39"/>
  <c r="K599" i="39"/>
  <c r="K596" i="39"/>
  <c r="K595" i="39"/>
  <c r="K589" i="39"/>
  <c r="K590" i="39"/>
  <c r="K591" i="39"/>
  <c r="K592" i="39"/>
  <c r="K593" i="39"/>
  <c r="K594" i="39"/>
  <c r="K583" i="39"/>
  <c r="K584" i="39"/>
  <c r="K585" i="39"/>
  <c r="K586" i="39"/>
  <c r="K587" i="39"/>
  <c r="K588" i="39"/>
  <c r="K578" i="39"/>
  <c r="K579" i="39"/>
  <c r="K580" i="39"/>
  <c r="K581" i="39"/>
  <c r="K582" i="39"/>
  <c r="K572" i="39"/>
  <c r="K573" i="39"/>
  <c r="K574" i="39"/>
  <c r="K575" i="39"/>
  <c r="K576" i="39"/>
  <c r="K577" i="39"/>
  <c r="K571" i="39"/>
  <c r="K566" i="39"/>
  <c r="K567" i="39"/>
  <c r="K568" i="39"/>
  <c r="K569" i="39"/>
  <c r="K570" i="39"/>
  <c r="K562" i="39"/>
  <c r="K563" i="39"/>
  <c r="K564" i="39"/>
  <c r="K565" i="39"/>
  <c r="K561" i="39"/>
  <c r="K560" i="39"/>
  <c r="K559" i="39"/>
  <c r="K558" i="39"/>
  <c r="K557" i="39"/>
  <c r="K556" i="39"/>
  <c r="K555" i="39"/>
  <c r="K554" i="39"/>
  <c r="K553" i="39"/>
  <c r="K552" i="39"/>
  <c r="K551" i="39"/>
  <c r="K550" i="39"/>
  <c r="K549" i="39"/>
  <c r="K548" i="39"/>
  <c r="K547" i="39"/>
  <c r="K546" i="39"/>
  <c r="K545" i="39"/>
  <c r="K544" i="39"/>
  <c r="K543" i="39"/>
  <c r="K542" i="39"/>
  <c r="K541" i="39"/>
  <c r="K540" i="39"/>
  <c r="K539" i="39"/>
  <c r="K538" i="39"/>
  <c r="K537" i="39"/>
  <c r="K536" i="39"/>
  <c r="K535" i="39"/>
  <c r="K534" i="39"/>
  <c r="K533" i="39"/>
  <c r="K532" i="39"/>
  <c r="K531" i="39"/>
  <c r="K530" i="39"/>
  <c r="K529" i="39"/>
  <c r="K528" i="39"/>
  <c r="K527" i="39"/>
  <c r="K526" i="39"/>
  <c r="K525" i="39"/>
  <c r="K524" i="39"/>
  <c r="K523" i="39"/>
  <c r="K522" i="39"/>
  <c r="K521" i="39"/>
  <c r="K520" i="39"/>
  <c r="K519" i="39"/>
  <c r="K518" i="39"/>
  <c r="K517" i="39"/>
  <c r="K516" i="39"/>
  <c r="K515" i="39"/>
  <c r="K514" i="39"/>
  <c r="K513" i="39"/>
  <c r="K512" i="39"/>
  <c r="K511" i="39"/>
  <c r="K510" i="39"/>
  <c r="K509" i="39"/>
  <c r="K508" i="39"/>
  <c r="K507" i="39"/>
  <c r="K506" i="39"/>
  <c r="K505" i="39"/>
  <c r="K504" i="39"/>
  <c r="K503" i="39"/>
  <c r="K502" i="39"/>
  <c r="K501" i="39"/>
  <c r="K500" i="39"/>
  <c r="K499" i="39"/>
  <c r="K498" i="39"/>
  <c r="K497" i="39"/>
  <c r="K496" i="39"/>
  <c r="K495" i="39"/>
  <c r="K494" i="39"/>
  <c r="K493" i="39"/>
  <c r="K492" i="39"/>
  <c r="K491" i="39"/>
  <c r="K490" i="39"/>
  <c r="K489" i="39"/>
  <c r="K488" i="39"/>
  <c r="K487" i="39"/>
  <c r="K486" i="39"/>
  <c r="K485" i="39"/>
  <c r="K484" i="39"/>
  <c r="K104" i="39"/>
  <c r="K103" i="39"/>
  <c r="K102" i="39"/>
  <c r="K101" i="39"/>
  <c r="K100" i="39"/>
  <c r="K99" i="39"/>
  <c r="K98" i="39"/>
  <c r="K97" i="39"/>
  <c r="K96" i="39"/>
  <c r="K95" i="39"/>
  <c r="K94" i="39"/>
  <c r="K93" i="39"/>
  <c r="K92" i="39"/>
  <c r="K91" i="39"/>
  <c r="K90" i="39"/>
  <c r="K89" i="39"/>
  <c r="K88" i="39"/>
  <c r="K87" i="39"/>
  <c r="K86" i="39"/>
  <c r="K85" i="39"/>
  <c r="K84" i="39"/>
  <c r="K83" i="39"/>
  <c r="K82" i="39"/>
  <c r="K81" i="39"/>
  <c r="K80" i="39"/>
  <c r="K79" i="39"/>
  <c r="K78" i="39"/>
  <c r="K238" i="39"/>
  <c r="K235" i="39"/>
  <c r="K237" i="39"/>
  <c r="K236" i="39"/>
  <c r="K234" i="39"/>
  <c r="K233" i="39"/>
  <c r="K232" i="39"/>
  <c r="K231" i="39"/>
  <c r="K230" i="39"/>
  <c r="K229" i="39"/>
  <c r="K228" i="39"/>
  <c r="K227" i="39"/>
  <c r="K226" i="39"/>
  <c r="K225" i="39"/>
  <c r="K224" i="39"/>
  <c r="K223" i="39"/>
  <c r="K222" i="39"/>
  <c r="K221" i="39"/>
  <c r="K220" i="39"/>
  <c r="K219" i="39"/>
  <c r="K218" i="39"/>
  <c r="K217" i="39"/>
  <c r="K216" i="39"/>
  <c r="K213" i="39"/>
  <c r="K212" i="39"/>
  <c r="K211" i="39"/>
  <c r="K210" i="39"/>
  <c r="K209" i="39"/>
  <c r="K208" i="39"/>
  <c r="K207" i="39"/>
  <c r="K206" i="39"/>
  <c r="K205" i="39"/>
  <c r="K204" i="39"/>
  <c r="K203" i="39"/>
  <c r="K202" i="39"/>
  <c r="K201" i="39"/>
  <c r="K200" i="39"/>
  <c r="K199" i="39"/>
  <c r="K198" i="39"/>
  <c r="K197" i="39"/>
  <c r="K196" i="39"/>
  <c r="K195" i="39"/>
  <c r="K194" i="39"/>
  <c r="K193" i="39"/>
  <c r="K192" i="39"/>
  <c r="K191" i="39"/>
  <c r="K190" i="39"/>
  <c r="K189" i="39"/>
  <c r="K188" i="39"/>
  <c r="K187" i="39"/>
  <c r="K186" i="39"/>
  <c r="K185" i="39"/>
  <c r="K184" i="39"/>
  <c r="K183" i="39"/>
  <c r="K182" i="39"/>
  <c r="K181" i="39"/>
  <c r="K180" i="39"/>
  <c r="K179" i="39"/>
  <c r="K178" i="39"/>
  <c r="K177" i="39"/>
  <c r="K176" i="39"/>
  <c r="K175" i="39"/>
  <c r="K174" i="39"/>
  <c r="K173" i="39"/>
  <c r="K172" i="39"/>
  <c r="K171" i="39"/>
  <c r="K214" i="39"/>
  <c r="K170" i="39"/>
  <c r="K169" i="39"/>
  <c r="K168" i="39"/>
  <c r="K167" i="39"/>
  <c r="K166" i="39"/>
  <c r="K165" i="39"/>
  <c r="K164" i="39"/>
  <c r="K163" i="39"/>
  <c r="K162" i="39"/>
  <c r="K161" i="39"/>
  <c r="K160" i="39"/>
  <c r="K159" i="39"/>
  <c r="K158" i="39"/>
  <c r="K157" i="39"/>
  <c r="K156" i="39"/>
  <c r="K155" i="39"/>
  <c r="K154" i="39"/>
  <c r="K153" i="39"/>
  <c r="K152" i="39"/>
  <c r="K151" i="39"/>
  <c r="K215" i="39"/>
  <c r="K239" i="39"/>
  <c r="K240" i="39"/>
  <c r="K241" i="39"/>
  <c r="K242" i="39"/>
  <c r="K243" i="39"/>
  <c r="K244" i="39"/>
  <c r="K245" i="39"/>
  <c r="K246" i="39"/>
  <c r="K247" i="39"/>
  <c r="K248" i="39"/>
  <c r="K249" i="39"/>
  <c r="K250" i="39"/>
  <c r="K251" i="39"/>
  <c r="K252" i="39"/>
  <c r="K253" i="39"/>
  <c r="K254" i="39"/>
  <c r="K255" i="39"/>
  <c r="K256" i="39"/>
  <c r="K257" i="39"/>
  <c r="K258" i="39"/>
  <c r="K259" i="39"/>
  <c r="K260" i="39"/>
  <c r="K261" i="39"/>
  <c r="K262" i="39"/>
  <c r="K263" i="39"/>
  <c r="K264" i="39"/>
  <c r="K265" i="39"/>
  <c r="K266" i="39"/>
  <c r="K267" i="39"/>
  <c r="K268" i="39"/>
  <c r="K269" i="39"/>
  <c r="K270" i="39"/>
  <c r="K271" i="39"/>
  <c r="K272" i="39"/>
  <c r="K278" i="39"/>
  <c r="K279" i="39"/>
  <c r="K330" i="39"/>
  <c r="K406" i="39"/>
  <c r="K342" i="39"/>
  <c r="K466" i="39"/>
  <c r="K306" i="39"/>
  <c r="K369" i="39"/>
  <c r="K294" i="39"/>
  <c r="K297" i="39"/>
  <c r="K321" i="39"/>
  <c r="K324" i="39"/>
  <c r="K335" i="39"/>
  <c r="K344" i="39"/>
  <c r="K346" i="39"/>
  <c r="K353" i="39"/>
  <c r="K355" i="39"/>
  <c r="K356" i="39"/>
  <c r="K357" i="39"/>
  <c r="K359" i="39"/>
  <c r="K383" i="39"/>
  <c r="K396" i="39"/>
  <c r="K61" i="39"/>
  <c r="K60" i="39"/>
  <c r="K59" i="39"/>
  <c r="K58" i="39"/>
  <c r="K57" i="39"/>
  <c r="K25" i="39"/>
  <c r="K24" i="39"/>
  <c r="K23" i="39"/>
  <c r="K22" i="39"/>
  <c r="K21" i="39"/>
  <c r="K20" i="39"/>
  <c r="K19" i="39"/>
  <c r="K56" i="39"/>
  <c r="K55" i="39"/>
  <c r="K54" i="39"/>
  <c r="K53" i="39"/>
  <c r="K52" i="39"/>
  <c r="K51" i="39"/>
  <c r="K50" i="39"/>
  <c r="K49" i="39"/>
  <c r="K48" i="39"/>
  <c r="K47" i="39"/>
  <c r="K46" i="39"/>
  <c r="K45" i="39"/>
  <c r="K44" i="39"/>
  <c r="K43" i="39"/>
  <c r="K42" i="39"/>
  <c r="K41" i="39"/>
  <c r="K40" i="39"/>
  <c r="K39" i="39"/>
  <c r="K38" i="39"/>
  <c r="K37" i="39"/>
  <c r="K36" i="39"/>
  <c r="K35" i="39"/>
  <c r="K34" i="39"/>
  <c r="K33" i="39"/>
  <c r="K32" i="39"/>
  <c r="K31" i="39"/>
  <c r="K30" i="39"/>
  <c r="K29" i="39"/>
  <c r="K28" i="39"/>
  <c r="K27" i="39"/>
  <c r="K145" i="39"/>
  <c r="K144" i="39"/>
  <c r="K143" i="39"/>
  <c r="K142" i="39"/>
  <c r="K141" i="39"/>
  <c r="K140" i="39"/>
  <c r="K139" i="39"/>
  <c r="K138" i="39"/>
  <c r="K111" i="39"/>
  <c r="K112" i="39"/>
  <c r="K113" i="39"/>
  <c r="K114" i="39"/>
  <c r="K115" i="39"/>
  <c r="K116" i="39"/>
  <c r="K117" i="39"/>
  <c r="K118" i="39"/>
  <c r="K119" i="39"/>
  <c r="K120" i="39"/>
  <c r="K121" i="39"/>
  <c r="K122" i="39"/>
  <c r="K123" i="39"/>
  <c r="K124" i="39"/>
  <c r="K125" i="39"/>
  <c r="K126" i="39"/>
  <c r="K127" i="39"/>
  <c r="K137" i="39"/>
  <c r="K136" i="39"/>
  <c r="K135" i="39"/>
  <c r="K134" i="39"/>
  <c r="K133" i="39"/>
  <c r="K132" i="39"/>
  <c r="K131" i="39"/>
  <c r="K130" i="39"/>
  <c r="K129" i="39"/>
  <c r="K128" i="39"/>
  <c r="K746" i="39"/>
  <c r="K747" i="39"/>
  <c r="K748" i="39"/>
  <c r="K749" i="39"/>
  <c r="K750" i="39"/>
  <c r="K751" i="39"/>
  <c r="K752" i="39"/>
  <c r="K753" i="39"/>
  <c r="K754" i="39"/>
  <c r="K755" i="39"/>
  <c r="K756" i="39"/>
  <c r="K757" i="39"/>
  <c r="K758" i="39"/>
  <c r="K759" i="39"/>
  <c r="K760" i="39"/>
  <c r="K761" i="39"/>
  <c r="K762" i="39"/>
  <c r="K763" i="39"/>
  <c r="K764" i="39"/>
  <c r="K765" i="39"/>
  <c r="K766" i="39"/>
  <c r="K767" i="39"/>
  <c r="K768" i="39"/>
  <c r="K769" i="39"/>
  <c r="K770" i="39"/>
  <c r="K771" i="39"/>
  <c r="K772" i="39"/>
  <c r="K773" i="39"/>
  <c r="K774" i="39"/>
  <c r="K775" i="39"/>
  <c r="K776" i="39"/>
  <c r="K777" i="39"/>
  <c r="K778" i="39"/>
  <c r="K779" i="39"/>
  <c r="K780" i="39"/>
  <c r="K781" i="39"/>
  <c r="K782" i="39"/>
  <c r="K783" i="39"/>
  <c r="K784" i="39"/>
  <c r="K785" i="39"/>
  <c r="K786" i="39"/>
  <c r="K787" i="39"/>
  <c r="K788" i="39"/>
  <c r="K789" i="39"/>
  <c r="K790" i="39"/>
  <c r="K791" i="39"/>
  <c r="K792" i="39"/>
  <c r="K793" i="39"/>
  <c r="K794" i="39"/>
  <c r="K795" i="39"/>
  <c r="K796" i="39"/>
  <c r="K797" i="39"/>
  <c r="K798" i="39"/>
  <c r="K799" i="39"/>
  <c r="K800" i="39"/>
  <c r="K801" i="39"/>
  <c r="K802" i="39"/>
  <c r="K803" i="39"/>
  <c r="K804" i="39"/>
  <c r="K805" i="39"/>
  <c r="K806" i="39"/>
  <c r="K807" i="39"/>
  <c r="K808" i="39"/>
  <c r="K809" i="39"/>
  <c r="K810" i="39"/>
  <c r="K811" i="39"/>
  <c r="K812" i="39"/>
  <c r="K813" i="39"/>
  <c r="K814" i="39"/>
  <c r="K815" i="39"/>
  <c r="K816" i="39"/>
  <c r="K817" i="39"/>
  <c r="K818" i="39"/>
  <c r="K819" i="39"/>
  <c r="K820" i="39"/>
  <c r="K821" i="39"/>
  <c r="K822" i="39"/>
  <c r="K823" i="39"/>
  <c r="K824" i="39"/>
  <c r="K825" i="39"/>
  <c r="K826" i="39"/>
  <c r="K827" i="39"/>
  <c r="K828" i="39"/>
  <c r="K829" i="39"/>
  <c r="K830" i="39"/>
  <c r="K831" i="39"/>
  <c r="K832" i="39"/>
  <c r="K833" i="39"/>
  <c r="K834" i="39"/>
  <c r="K835" i="39"/>
  <c r="K836" i="39"/>
  <c r="K837" i="39"/>
  <c r="K838" i="39"/>
  <c r="K839" i="39"/>
  <c r="K840" i="39"/>
  <c r="K841" i="39"/>
  <c r="K842" i="39"/>
  <c r="K843" i="39"/>
  <c r="K844" i="39"/>
  <c r="K845" i="39"/>
  <c r="K846" i="39"/>
  <c r="K847" i="39"/>
  <c r="K848" i="39"/>
  <c r="K849" i="39"/>
  <c r="K850" i="39"/>
  <c r="K851" i="39"/>
  <c r="K852" i="39"/>
  <c r="K853" i="39"/>
  <c r="K854" i="39"/>
  <c r="K855" i="39"/>
  <c r="K856" i="39"/>
  <c r="K857" i="39"/>
  <c r="K941" i="39" l="1"/>
  <c r="K940" i="39"/>
  <c r="K939" i="39"/>
  <c r="K938" i="39"/>
  <c r="K880" i="39"/>
  <c r="K879" i="39"/>
  <c r="K878" i="39"/>
  <c r="K877" i="39"/>
  <c r="K876" i="39"/>
  <c r="K875" i="39"/>
  <c r="K874" i="39"/>
  <c r="K873" i="39"/>
  <c r="K872" i="39"/>
  <c r="K871" i="39"/>
  <c r="K870" i="39"/>
  <c r="K869" i="39"/>
  <c r="K868" i="39"/>
  <c r="K867" i="39"/>
  <c r="K866" i="39"/>
  <c r="K865" i="39"/>
  <c r="K864" i="39"/>
  <c r="K863" i="39"/>
  <c r="K862" i="39"/>
  <c r="K861" i="39"/>
  <c r="K860" i="39"/>
  <c r="K859" i="39"/>
  <c r="K858" i="39"/>
  <c r="K745" i="39"/>
  <c r="K744" i="39"/>
  <c r="K729" i="39"/>
  <c r="K728" i="39"/>
  <c r="K727" i="39"/>
  <c r="K726" i="39"/>
  <c r="K725" i="39"/>
  <c r="K724" i="39"/>
  <c r="K696" i="39"/>
  <c r="K695" i="39"/>
  <c r="K694" i="39"/>
  <c r="K660" i="39"/>
  <c r="K659" i="39"/>
  <c r="K658" i="39"/>
  <c r="K657" i="39"/>
  <c r="K656" i="39"/>
  <c r="K655" i="39"/>
  <c r="K654" i="39"/>
  <c r="K653" i="39"/>
  <c r="K652" i="39"/>
  <c r="K651" i="39"/>
  <c r="K650" i="39"/>
  <c r="K649" i="39"/>
  <c r="K648" i="39"/>
  <c r="K647" i="39"/>
  <c r="K646" i="39"/>
  <c r="K645" i="39"/>
  <c r="K644" i="39"/>
  <c r="K643" i="39"/>
  <c r="K642" i="39"/>
  <c r="K641" i="39"/>
  <c r="K640" i="39"/>
  <c r="K639" i="39"/>
  <c r="K638" i="39"/>
  <c r="K637" i="39"/>
  <c r="K636" i="39"/>
  <c r="K635" i="39"/>
  <c r="K634" i="39"/>
  <c r="K633" i="39"/>
  <c r="K632" i="39"/>
  <c r="K631" i="39"/>
  <c r="K366" i="39"/>
  <c r="K317" i="39"/>
  <c r="K435" i="39"/>
  <c r="K393" i="39"/>
  <c r="K474" i="39"/>
  <c r="K426" i="39"/>
  <c r="K422" i="39"/>
  <c r="K472" i="39"/>
  <c r="K465" i="39"/>
  <c r="K338" i="39"/>
  <c r="K473" i="39"/>
  <c r="K311" i="39"/>
  <c r="K629" i="39"/>
  <c r="K394" i="39"/>
  <c r="K349" i="39"/>
  <c r="K329" i="39"/>
  <c r="K483" i="39"/>
  <c r="K428" i="39"/>
  <c r="K333" i="39"/>
  <c r="K371" i="39"/>
  <c r="K313" i="39"/>
  <c r="K454" i="39"/>
  <c r="K471" i="39"/>
  <c r="K358" i="39"/>
  <c r="K437" i="39"/>
  <c r="K348" i="39"/>
  <c r="K350" i="39"/>
  <c r="K326" i="39"/>
  <c r="K302" i="39"/>
  <c r="K360" i="39"/>
  <c r="K312" i="39"/>
  <c r="K343" i="39"/>
  <c r="K282" i="39"/>
  <c r="K305" i="39"/>
  <c r="K283" i="39"/>
  <c r="K281" i="39"/>
  <c r="K423" i="39"/>
  <c r="K332" i="39"/>
  <c r="K291" i="39"/>
  <c r="K296" i="39"/>
  <c r="K373" i="39"/>
  <c r="K457" i="39"/>
  <c r="K307" i="39"/>
  <c r="K387" i="39"/>
  <c r="K390" i="39"/>
  <c r="K462" i="39"/>
  <c r="K364" i="39"/>
  <c r="K439" i="39"/>
  <c r="K345" i="39"/>
  <c r="K429" i="39"/>
  <c r="K318" i="39"/>
  <c r="K292" i="39"/>
  <c r="K444" i="39"/>
  <c r="K449" i="39"/>
  <c r="K448" i="39"/>
  <c r="K315" i="39"/>
  <c r="K417" i="39"/>
  <c r="K363" i="39"/>
  <c r="K293" i="39"/>
  <c r="K458" i="39"/>
  <c r="K380" i="39"/>
  <c r="K382" i="39"/>
  <c r="K399" i="39"/>
  <c r="K416" i="39"/>
  <c r="K424" i="39"/>
  <c r="K436" i="39"/>
  <c r="K475" i="39"/>
  <c r="K477" i="39"/>
  <c r="K441" i="39"/>
  <c r="K310" i="39"/>
  <c r="K403" i="39"/>
  <c r="K389" i="39"/>
  <c r="K412" i="39"/>
  <c r="K378" i="39"/>
  <c r="K334" i="39"/>
  <c r="K391" i="39"/>
  <c r="K298" i="39"/>
  <c r="K407" i="39"/>
  <c r="K319" i="39"/>
  <c r="K379" i="39"/>
  <c r="K438" i="39"/>
  <c r="K427" i="39"/>
  <c r="K352" i="39"/>
  <c r="K397" i="39"/>
  <c r="K377" i="39"/>
  <c r="K455" i="39"/>
  <c r="K421" i="39"/>
  <c r="K481" i="39"/>
  <c r="K419" i="39"/>
  <c r="K286" i="39"/>
  <c r="K327" i="39"/>
  <c r="K445" i="39"/>
  <c r="K452" i="39"/>
  <c r="K470" i="39"/>
  <c r="K461" i="39"/>
  <c r="K482" i="39"/>
  <c r="K430" i="39"/>
  <c r="K410" i="39"/>
  <c r="K404" i="39"/>
  <c r="K316" i="39"/>
  <c r="K395" i="39"/>
  <c r="K322" i="39"/>
  <c r="K301" i="39"/>
  <c r="K400" i="39"/>
  <c r="K409" i="39"/>
  <c r="K388" i="39"/>
  <c r="K304" i="39"/>
  <c r="K479" i="39"/>
  <c r="K339" i="39"/>
  <c r="K354" i="39"/>
  <c r="K381" i="39"/>
  <c r="K476" i="39"/>
  <c r="K478" i="39"/>
  <c r="K408" i="39"/>
  <c r="K630" i="39"/>
  <c r="K468" i="39"/>
  <c r="K374" i="39"/>
  <c r="K432" i="39"/>
  <c r="K336" i="39"/>
  <c r="K385" i="39"/>
  <c r="K308" i="39"/>
  <c r="K418" i="39"/>
  <c r="K375" i="39"/>
  <c r="K287" i="39"/>
  <c r="K431" i="39"/>
  <c r="K340" i="39"/>
  <c r="K314" i="39"/>
  <c r="K295" i="39"/>
  <c r="K450" i="39"/>
  <c r="K460" i="39"/>
  <c r="K443" i="39"/>
  <c r="K300" i="39"/>
  <c r="K384" i="39"/>
  <c r="K398" i="39"/>
  <c r="K341" i="39"/>
  <c r="K284" i="39"/>
  <c r="K453" i="39"/>
  <c r="K386" i="39"/>
  <c r="K299" i="39"/>
  <c r="K463" i="39"/>
  <c r="K372" i="39"/>
  <c r="K309" i="39"/>
  <c r="K370" i="39"/>
  <c r="K401" i="39"/>
  <c r="K469" i="39"/>
  <c r="K351" i="39"/>
  <c r="K464" i="39"/>
  <c r="K459" i="39"/>
  <c r="K451" i="39"/>
  <c r="K447" i="39"/>
  <c r="K446" i="39"/>
  <c r="K442" i="39"/>
  <c r="K440" i="39"/>
  <c r="K433" i="39"/>
  <c r="K425" i="39"/>
  <c r="K414" i="39"/>
  <c r="K405" i="39"/>
  <c r="K392" i="39"/>
  <c r="K368" i="39"/>
  <c r="K367" i="39"/>
  <c r="K362" i="39"/>
  <c r="K361" i="39"/>
  <c r="K376" i="39"/>
  <c r="K365" i="39"/>
  <c r="K288" i="39"/>
  <c r="K289" i="39"/>
  <c r="K467" i="39"/>
  <c r="K280" i="39"/>
  <c r="K415" i="39"/>
  <c r="K420" i="39"/>
  <c r="K323" i="39"/>
  <c r="K347" i="39"/>
  <c r="K337" i="39"/>
  <c r="K331" i="39"/>
  <c r="K328" i="39"/>
  <c r="K325" i="39"/>
  <c r="K320" i="39"/>
  <c r="K456" i="39"/>
  <c r="K303" i="39"/>
  <c r="K290" i="39"/>
  <c r="K285" i="39"/>
  <c r="K480" i="39"/>
  <c r="K434" i="39"/>
  <c r="K413" i="39"/>
  <c r="K411" i="39"/>
  <c r="K402" i="39"/>
  <c r="K150" i="39"/>
  <c r="K149" i="39"/>
  <c r="K148" i="39"/>
  <c r="K110" i="39"/>
  <c r="K109" i="39"/>
  <c r="K108" i="39"/>
  <c r="K107" i="39"/>
  <c r="K106" i="39"/>
  <c r="K105" i="39"/>
  <c r="K77" i="39"/>
  <c r="K76" i="39"/>
  <c r="K75" i="39"/>
  <c r="K74" i="39"/>
  <c r="K73" i="39"/>
  <c r="K72" i="39"/>
  <c r="K71" i="39"/>
  <c r="K70" i="39"/>
  <c r="K69" i="39"/>
  <c r="K68" i="39"/>
  <c r="K67" i="39"/>
  <c r="K66" i="39"/>
  <c r="K65" i="39"/>
  <c r="K64" i="39"/>
  <c r="K63" i="39"/>
  <c r="K62" i="39"/>
  <c r="K26" i="39"/>
  <c r="K18" i="39"/>
  <c r="K17" i="39"/>
  <c r="K16" i="39"/>
  <c r="K15" i="39"/>
  <c r="K14" i="39"/>
  <c r="K13" i="39"/>
  <c r="K12" i="39"/>
  <c r="K11" i="39"/>
  <c r="I38" i="28" l="1"/>
  <c r="I37" i="28"/>
  <c r="I39" i="28" l="1"/>
  <c r="I36" i="28" l="1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tc={0239149C-5CD4-42D8-9F7D-374A5096990B}</author>
  </authors>
  <commentList>
    <comment ref="C323" authorId="0" shapeId="0" xr:uid="{0239149C-5CD4-42D8-9F7D-374A509699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San benito peten</t>
      </text>
    </comment>
  </commentList>
</comments>
</file>

<file path=xl/sharedStrings.xml><?xml version="1.0" encoding="utf-8"?>
<sst xmlns="http://schemas.openxmlformats.org/spreadsheetml/2006/main" count="6861" uniqueCount="1776">
  <si>
    <t>NO.</t>
  </si>
  <si>
    <t>RENGLÓN PRESUPUESTARIO</t>
  </si>
  <si>
    <t>NOMBRES Y APELLIDOS</t>
  </si>
  <si>
    <t>PUESTO</t>
  </si>
  <si>
    <t>SUELDO BASE</t>
  </si>
  <si>
    <t>COMPLEMENTO PERSONAL</t>
  </si>
  <si>
    <t>BONO POR ANTIGÜEDAD</t>
  </si>
  <si>
    <t>BONO MONETARIO</t>
  </si>
  <si>
    <t>BONO MONETARIO POR AJUSTE AL SALARIO MÍNIMO</t>
  </si>
  <si>
    <t>BONIFICACIÓN PROFESIONAL</t>
  </si>
  <si>
    <t>BONIFICACIÓN ACUERDO 66-2000 Y 37-2001</t>
  </si>
  <si>
    <t>GASTOS DE REPRESENTACIÓN</t>
  </si>
  <si>
    <t>TOTAL MENSUAL</t>
  </si>
  <si>
    <t>OBSERVACIONES</t>
  </si>
  <si>
    <t>VIATICOS AL INTERIOR</t>
  </si>
  <si>
    <t>´011</t>
  </si>
  <si>
    <t>PROFESIONAL III</t>
  </si>
  <si>
    <t>-</t>
  </si>
  <si>
    <t>SECRETARIO DE CONAP</t>
  </si>
  <si>
    <t>SERGIO RAUL MARTINEZ CALLEJAS</t>
  </si>
  <si>
    <t>PROFESIONAL I</t>
  </si>
  <si>
    <t>SUB SECRETARIO DE CONAP</t>
  </si>
  <si>
    <t>TECNICO III</t>
  </si>
  <si>
    <t>ANA MARIA ALVARADO JUAREZ</t>
  </si>
  <si>
    <t>BYRON RAFAEL ORELLANA SANDOVAL</t>
  </si>
  <si>
    <t>DIRECTOR TÉCNICO II</t>
  </si>
  <si>
    <t>MIRLA AZUCENA TAQUE LOPEZ</t>
  </si>
  <si>
    <t>ASESOR PROFESIONAL ESPECIALIZADO IV</t>
  </si>
  <si>
    <t>EDGAR EMILIO CASTAÑEDA TOLEDO</t>
  </si>
  <si>
    <t>TÉCNICO III</t>
  </si>
  <si>
    <t>MARLIN ALEJANDRA GEORGE PORTILLO</t>
  </si>
  <si>
    <t>DEYSSI JEANNETTE RODRIGUEZ MARTINEZ</t>
  </si>
  <si>
    <t>ASESOR PROFESIONAL ESPECIALIZADO II</t>
  </si>
  <si>
    <t>AIRAM ANDREA LOPEZ ROULET</t>
  </si>
  <si>
    <t>LUIS ALBERTO TOLEDO VASQUEZ</t>
  </si>
  <si>
    <t>ERWIN ROLANDO DELGADO RIAL</t>
  </si>
  <si>
    <t>ALBA IMELDA ESTRADA QUEVEDO</t>
  </si>
  <si>
    <t>MARLON ERNESTO VASQUEZ PIMENTEL</t>
  </si>
  <si>
    <t>ASISTENTE PROFESIONAL IV</t>
  </si>
  <si>
    <t>JOSE DAVID ILLESCAS TURUY</t>
  </si>
  <si>
    <t>VICTOR ALFONSO MENENDEZ PORRES</t>
  </si>
  <si>
    <t>MILTON ROLANDO CABRERA BELLOSO</t>
  </si>
  <si>
    <t>GLORIA MARINA APEN GONZALEZ DE MEJIA</t>
  </si>
  <si>
    <t>CAROLINA COCON AJUCHAN</t>
  </si>
  <si>
    <t>MONICA LUCIA BARILLAS RODAS</t>
  </si>
  <si>
    <t xml:space="preserve">MARINA LILIANA GARCIA TZIRIN </t>
  </si>
  <si>
    <t>SUSANA BEATRIZ HERNANDEZ ALFARO</t>
  </si>
  <si>
    <t xml:space="preserve">SANDRA BATZ YAT </t>
  </si>
  <si>
    <t>SECRETARIO EJECUTIVO V</t>
  </si>
  <si>
    <t>YOSELYN PAMELA MONTERROSO RODRIGUEZ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</si>
  <si>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</si>
  <si>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</si>
  <si>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</si>
  <si>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</si>
  <si>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</si>
  <si>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ANGELICA MIROSLAVA RODRIGUEZ ORDOÑEZ</t>
  </si>
  <si>
    <t>SECRETARIO EJECUTIVO I</t>
  </si>
  <si>
    <t>MARINA EVELYN YANISSA IXCAMPARIC TZIC</t>
  </si>
  <si>
    <t>YONI LEONARDO DUBON JIMENEZ</t>
  </si>
  <si>
    <t>TRABAJADOR ESPECIALIZADO III</t>
  </si>
  <si>
    <t>MIGUEL ANGEL PITAN MISTI</t>
  </si>
  <si>
    <t>JULIO CHAY DE LA CRUZ</t>
  </si>
  <si>
    <t>NORMA PATRICIA ESPINOZA HERNANDEZ</t>
  </si>
  <si>
    <t>ANGEL LEONARDO MENDOZA PIVARAL</t>
  </si>
  <si>
    <t>JUAN XOL CHOC</t>
  </si>
  <si>
    <t>ILDA SANCHEZ SANCHEZ</t>
  </si>
  <si>
    <t>FELIX HERIBERTO GARRIDO ACIG</t>
  </si>
  <si>
    <t>WENDY AZUCENA CRUZ PINEDA DE RODRIGUEZ</t>
  </si>
  <si>
    <t>GLORIA ELIZABETH MACARIO PARADA DE GONZALEZ</t>
  </si>
  <si>
    <t xml:space="preserve">SUSANA ELIZABETH TRIGUEROS LOPEZ </t>
  </si>
  <si>
    <t>EUNICE ELIZABETH BARRIENTOS RAMIREZ</t>
  </si>
  <si>
    <t>GLORIA ELIZABETH DUBON BELTETON DE DE LEON</t>
  </si>
  <si>
    <t>KARINA ELIZABETH CASTELLANOS MORALES</t>
  </si>
  <si>
    <t>ANGELICA MARIA PEREZ ALBEÑO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</si>
  <si>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</si>
  <si>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</si>
  <si>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</si>
  <si>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</si>
  <si>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</si>
  <si>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</si>
  <si>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</si>
  <si>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</si>
  <si>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</si>
  <si>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</si>
  <si>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LESTER ESTUARDO ENRIQUEZ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</si>
  <si>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</si>
  <si>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</si>
  <si>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</si>
  <si>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</si>
  <si>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</si>
  <si>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</si>
  <si>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</si>
  <si>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</si>
  <si>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</si>
  <si>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</si>
  <si>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</si>
  <si>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</si>
  <si>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EDI IVAN OROZCO LOPEZ</t>
  </si>
  <si>
    <t>YONI JOSUE GUZMAN TIXTOJ</t>
  </si>
  <si>
    <t>JOSE DANILO JIMENEZ MENA</t>
  </si>
  <si>
    <t>OSMUNDO TRINIDAD RAMIREZ</t>
  </si>
  <si>
    <t>ESTEBAN MATIAS RAMOS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</si>
  <si>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</si>
  <si>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</si>
  <si>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</si>
  <si>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</si>
  <si>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</si>
  <si>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</si>
  <si>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</si>
  <si>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</si>
  <si>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</si>
  <si>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</si>
  <si>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</si>
  <si>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</si>
  <si>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</si>
  <si>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SANTOS RICARDO PEREZ ZACARIAS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</si>
  <si>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</si>
  <si>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</si>
  <si>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</si>
  <si>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</si>
  <si>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</si>
  <si>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</si>
  <si>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</si>
  <si>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</si>
  <si>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</si>
  <si>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</si>
  <si>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</si>
  <si>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</si>
  <si>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</si>
  <si>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PEDRO CHIVILIU ESQUINA</t>
  </si>
  <si>
    <t>DIEGO CHACOM SOBEN</t>
  </si>
  <si>
    <t>DOMINGO ALFONSO MENDOZA QUIACAIN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</si>
  <si>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</si>
  <si>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</si>
  <si>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</si>
  <si>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</si>
  <si>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</si>
  <si>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RODOLFO DANIEL ALQUIJAY CRUZ</t>
  </si>
  <si>
    <t>MILDRED ANABELLA ARANGO BARRIOS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</si>
  <si>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</si>
  <si>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</si>
  <si>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</si>
  <si>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</si>
  <si>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</si>
  <si>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OVIDIO VENANCIO RODRIGUEZ PIMENTEL</t>
  </si>
  <si>
    <t>BERNARDINO VELASQUEZ GRIJALVA</t>
  </si>
  <si>
    <t>CARLOS LEONEL MARTINEZ LOPEZ</t>
  </si>
  <si>
    <t>CARLOS ALBERTO VELASQUEZ SOLIS</t>
  </si>
  <si>
    <t xml:space="preserve">SAMY RUBYL PALACIOS VILLATORO </t>
  </si>
  <si>
    <t>FLOR DE MARIA TELLO DEL VALLE</t>
  </si>
  <si>
    <t>ANGEL GABRIEL PEREZ TZOC</t>
  </si>
  <si>
    <t>HONORIA CARMELITA MONTEJO MORALES DE PEREZ</t>
  </si>
  <si>
    <t>OLGA RAQUEL AGUILAR MARTINEZ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</si>
  <si>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</si>
  <si>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</si>
  <si>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</si>
  <si>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</si>
  <si>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</si>
  <si>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</si>
  <si>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</si>
  <si>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</si>
  <si>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</si>
  <si>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</si>
  <si>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</si>
  <si>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ERICK OSWALDO CORNEL DIAZ</t>
  </si>
  <si>
    <t>CESAR AUGUSTO PACAY CHEN</t>
  </si>
  <si>
    <t>FLORA HERMINIA MO POP</t>
  </si>
  <si>
    <t xml:space="preserve">BASILIO SILVESTRE LOPEZ </t>
  </si>
  <si>
    <t>JUAN HECTOR ORELLANA LOPEZ</t>
  </si>
  <si>
    <t>JOSE MANUEL JUAREZ ORDOÑEZ</t>
  </si>
  <si>
    <t>MOISES XOL BIN</t>
  </si>
  <si>
    <t>CESAR AUGUSTO RAMOS GOMEZ</t>
  </si>
  <si>
    <t>ESTEBAN DAMACIO ELIAS DIONICIO</t>
  </si>
  <si>
    <t>NOLASCO HERMENEGILDO TESUCUN VITZIL</t>
  </si>
  <si>
    <t>EMILIO CHUB LUC</t>
  </si>
  <si>
    <t>LUSBIN BELARMINO GARCIA SALVATIERRA</t>
  </si>
  <si>
    <t>BELTRAN VASQUEZ LOPEZ</t>
  </si>
  <si>
    <t>JOSE RICARDO NOYOLA MARTINEZ</t>
  </si>
  <si>
    <t>JUAN FRANCISCO BARILLAS TUN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</si>
  <si>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</si>
  <si>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</si>
  <si>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</si>
  <si>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</si>
  <si>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</si>
  <si>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</si>
  <si>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GENARO XOL COC</t>
  </si>
  <si>
    <t>IRMA SONTAY IXCOY</t>
  </si>
  <si>
    <t>ISAAC MERLOS LEIVA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</si>
  <si>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</si>
  <si>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</si>
  <si>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</si>
  <si>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</si>
  <si>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</si>
  <si>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</si>
  <si>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</si>
  <si>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</si>
  <si>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RODOLFO COC POP</t>
  </si>
  <si>
    <t>ABELARDO CHUB XUC</t>
  </si>
  <si>
    <t>DIEGO BERNABE QUIXCHAN ACOSTA</t>
  </si>
  <si>
    <t>MANUEL ANTONIO SOBERANO GARCIA</t>
  </si>
  <si>
    <t>JOSUE CAMPOS MENENDEZ</t>
  </si>
  <si>
    <t>ADRIAN ANIBAL MAGALLON KILKAN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</si>
  <si>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</si>
  <si>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</si>
  <si>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</si>
  <si>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</si>
  <si>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</si>
  <si>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</si>
  <si>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</si>
  <si>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</si>
  <si>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JUAN FRANCISCO LOPEZ CACERES</t>
  </si>
  <si>
    <t>MELVIN ESTUARDO CAJBON CAAL</t>
  </si>
  <si>
    <t>ALBERTO RAX POP</t>
  </si>
  <si>
    <t>MELVIN ANTONIO AGUSTIN RIVERA</t>
  </si>
  <si>
    <t>CARMEN JOB HERRERA JACINTO</t>
  </si>
  <si>
    <t>SERGIO ALEJANDRO ROLANDO BALAN GONZALEZ</t>
  </si>
  <si>
    <t>ANGELITA AZUCENA SOZA AGUILAR</t>
  </si>
  <si>
    <t>GELIN DALILA GARCIA DUBON</t>
  </si>
  <si>
    <t>MIRIAM BEATRIZ QUIÑONEZ HARANZEN</t>
  </si>
  <si>
    <t>HENNER GUILLERMO REYES KILCAN</t>
  </si>
  <si>
    <t>AROLDO ESTUARDO CANO JORDAN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</si>
  <si>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</si>
  <si>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</si>
  <si>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</si>
  <si>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</si>
  <si>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</si>
  <si>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</si>
  <si>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</si>
  <si>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</si>
  <si>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</si>
  <si>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</si>
  <si>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</si>
  <si>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</si>
  <si>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</si>
  <si>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</si>
  <si>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</si>
  <si>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</si>
  <si>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</si>
  <si>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</si>
  <si>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RONI EDIT CHATA SOZA</t>
  </si>
  <si>
    <t>ELDER ALONZO CASTAÑEDA MONTALVAN</t>
  </si>
  <si>
    <t>FILADELFO CORTEZ SANTIAGO</t>
  </si>
  <si>
    <t>HENDRY ANTONIO BETANCOURT LOPEZ</t>
  </si>
  <si>
    <t>ANIBAL PEREZ ESCALANTE</t>
  </si>
  <si>
    <t>GLORIA IMELDA MEJIA CASTILLO</t>
  </si>
  <si>
    <t>HERMELINDO TIUL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</si>
  <si>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</si>
  <si>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</si>
  <si>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</si>
  <si>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</si>
  <si>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</si>
  <si>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</si>
  <si>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</si>
  <si>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MANUEL CHUN CHEN</t>
  </si>
  <si>
    <t>ELIAS TIUL CABRERA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</si>
  <si>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</si>
  <si>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</si>
  <si>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</si>
  <si>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</si>
  <si>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</si>
  <si>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</si>
  <si>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</si>
  <si>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</si>
  <si>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</si>
  <si>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</si>
  <si>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</si>
  <si>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</si>
  <si>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</si>
  <si>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</si>
  <si>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</si>
  <si>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</si>
  <si>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</si>
  <si>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</si>
  <si>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</si>
  <si>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</si>
  <si>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</si>
  <si>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</si>
  <si>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</si>
  <si>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</si>
  <si>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</si>
  <si>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JULIAN ORLANDO PALMA CARTAGENA</t>
  </si>
  <si>
    <t>JAIME JOAQUIN RODRIGUEZ LOPEZ</t>
  </si>
  <si>
    <t>SERGIO DONIS LUCERO</t>
  </si>
  <si>
    <t>BERNARDO CHILIN MORAN</t>
  </si>
  <si>
    <t>ANIBAL ROLANDO MENDEZ LOPEZ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</si>
  <si>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</si>
  <si>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</si>
  <si>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</si>
  <si>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</si>
  <si>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</si>
  <si>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</si>
  <si>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</si>
  <si>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FABIO FERNANDO CIFUENTES FRANCO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</si>
  <si>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</si>
  <si>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</si>
  <si>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</si>
  <si>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</si>
  <si>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</si>
  <si>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</si>
  <si>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</si>
  <si>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</si>
  <si>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</si>
  <si>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</si>
  <si>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</si>
  <si>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</si>
  <si>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</si>
  <si>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</si>
  <si>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>JOSE ALBERTO MEJIA ALVIZURES</t>
  </si>
  <si>
    <t>CARLOS ENRIQUE RODAS HERNANDEZ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</si>
  <si>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</si>
  <si>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</si>
  <si>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</si>
  <si>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</si>
  <si>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</si>
  <si>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</si>
  <si>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>AGUSTIN XUC MO</t>
  </si>
  <si>
    <t>DOMINGO PAN MACZ</t>
  </si>
  <si>
    <t>ROSENDO POP MAQUIM</t>
  </si>
  <si>
    <t>WILIAMS ALEXANDER POP CAAL</t>
  </si>
  <si>
    <t>EMILIO XOL CHOC</t>
  </si>
  <si>
    <t>JUAN HUMBERTO MORALES MONTEJO</t>
  </si>
  <si>
    <t>KELMAN LEONEL JIMENEZ MARTINEZ</t>
  </si>
  <si>
    <t>OLIVERT EDUARDO QUIXCHAN CHABLE</t>
  </si>
  <si>
    <t>NELSON DANIEL SANCHEZ GONZALEZ</t>
  </si>
  <si>
    <t xml:space="preserve">AMANDA ARACELY ROSALES </t>
  </si>
  <si>
    <t xml:space="preserve">LUCIO PEREZ ALVAREZ </t>
  </si>
  <si>
    <t>JOSE ESTEBAN CHOLOM TEC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</si>
  <si>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</si>
  <si>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</si>
  <si>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</si>
  <si>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</si>
  <si>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</si>
  <si>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021</t>
  </si>
  <si>
    <t>DEYANIRA SALOMÉ DE LEÓN LIMA</t>
  </si>
  <si>
    <t>DELEGADO ADMINISTRATIVO REGIONAL ALTIPLANO CENTRAL</t>
  </si>
  <si>
    <t>IRMA IRENE SACALXOT MORENO DE OROZCO</t>
  </si>
  <si>
    <t>DELEGADO ADMINISTRATIVO REGIONAL ALTIPLANO OCCIDENTAL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</si>
  <si>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</si>
  <si>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</si>
  <si>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</si>
  <si>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</si>
  <si>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</si>
  <si>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</si>
  <si>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</si>
  <si>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</si>
  <si>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</si>
  <si>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NORORIENTE</t>
  </si>
  <si>
    <t>HUGO LEONEL RAMÍREZ GONZÁLEZ</t>
  </si>
  <si>
    <t>ENCARGADO ADMINISTRATIVO-ORIENTE (ZACAPA)</t>
  </si>
  <si>
    <t>LUIS ENRIQUE MARTÍNEZ VÁSQUEZ</t>
  </si>
  <si>
    <t>ENCARGADO DE SUR ORIENTE</t>
  </si>
  <si>
    <t>MANUEL ESTUARDO ESTRADA FUENTES</t>
  </si>
  <si>
    <t>ENCARGADO DE INVENTARIOS</t>
  </si>
  <si>
    <t>ANDREA HEINEMANN MOLINA DE GUZMAN</t>
  </si>
  <si>
    <t>DELEGADO ADMINISTRATIVO LAS VERAPACES</t>
  </si>
  <si>
    <t>EDGAR LEONEL JACINTO LÓPEZ</t>
  </si>
  <si>
    <t>ENCARGADO DE LAS SUB-REGIONAL LAS VERAPACES</t>
  </si>
  <si>
    <t>JOSÉ DAVID BARILLAS LECHUGA</t>
  </si>
  <si>
    <t>ENCARGADO DE COSTA SUR</t>
  </si>
  <si>
    <t>ERIKA DEL CARMEN MONZÓN SIQUE</t>
  </si>
  <si>
    <t>AUXILIAR DE COMPRAS</t>
  </si>
  <si>
    <t>WILLIAM ALEXANDER RAMOS OROZCO</t>
  </si>
  <si>
    <t>MILTON DEMETRIO ORREGO AGUIRRE</t>
  </si>
  <si>
    <t>AUXILIAR DE COBRO</t>
  </si>
  <si>
    <t>ENA LUCRECIA BARRERA PIRIR</t>
  </si>
  <si>
    <t>RUBELIO BARRERA TRIGUEROS</t>
  </si>
  <si>
    <t>ENCARGADO DE COBRO PETÉN</t>
  </si>
  <si>
    <t>OMAR ALEKSIS AMBROSIO LÓPEZ</t>
  </si>
  <si>
    <t>ANALISTA DE RECURSOS HUMANOS</t>
  </si>
  <si>
    <t>MARIA ALEJANDRA CIFUENTES RECINOS</t>
  </si>
  <si>
    <t>ANALISTA FINANCIERA</t>
  </si>
  <si>
    <t>WALTER ALEXANDER SOLANO DIVAS</t>
  </si>
  <si>
    <t>ANALISTA DE SUELDOS</t>
  </si>
  <si>
    <t>ANALISTA DE PRESUPUESTO</t>
  </si>
  <si>
    <t>IRENE CAROLINA GARCÍA CRUZ</t>
  </si>
  <si>
    <t>ENCARGADO ADMINISTRATIVO FINANCIERO PETÉN</t>
  </si>
  <si>
    <t xml:space="preserve">SILVIA ROCIO DE LOS ANGELES CONTRERAS LOPEZ </t>
  </si>
  <si>
    <t xml:space="preserve">SAILY VALERIA MUÑOZ GUERRA </t>
  </si>
  <si>
    <t>ENCARGADO DE ALMACEN PETÉN</t>
  </si>
  <si>
    <t>ALVARO JOSUE HOIL FLORES</t>
  </si>
  <si>
    <t>ENCARGADO DEL PARQUE NACIONAL LAGUNA DEL TIGRE</t>
  </si>
  <si>
    <t>RENGLÓN PRESUPUESTARIO 022 "PERSONAL POR CONTRATO"</t>
  </si>
  <si>
    <t>022</t>
  </si>
  <si>
    <t>DIRECTOR EJECUTIVO III</t>
  </si>
  <si>
    <t>JOSÉ LUIS ECHEVERRÍA TELLO</t>
  </si>
  <si>
    <t>ANA LUISA DE LEON NORIEGA DE RIZZO</t>
  </si>
  <si>
    <t>HARRY ERICK WAIGHT ZETINA</t>
  </si>
  <si>
    <t>SUB-DIRECTOR EJECUTIVO II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</si>
  <si>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</si>
  <si>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</si>
  <si>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</si>
  <si>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</si>
  <si>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</si>
  <si>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</si>
  <si>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DIRECTOR EJECUTIVO II</t>
  </si>
  <si>
    <t>IVAN ELVIN ORLANDO CABRERA ERMITAÑO</t>
  </si>
  <si>
    <t>SUB-DIRECTOR EJECUTIVO III</t>
  </si>
  <si>
    <t>PABLO CÉSAR VALDÉZ AGUÍLAR</t>
  </si>
  <si>
    <t>JORGE MARIO VÁSQUEZ KILKÁN</t>
  </si>
  <si>
    <t>EVELYN MAGALY ESCOBAR CASTAÑEDA</t>
  </si>
  <si>
    <t>JOSÉ PABLO ALBERTO PACHECO TESUCUN</t>
  </si>
  <si>
    <t>LOURDES DEL ROSARIO ESCOBEDO LOPEZ</t>
  </si>
  <si>
    <t>CARLOS RAFAEL CASTELLANOS PINELO</t>
  </si>
  <si>
    <t>SUBDIRECTOR EJECUTIVO II</t>
  </si>
  <si>
    <t>DIRECTOR EJECUTIVO IV</t>
  </si>
  <si>
    <t>FERNANDO SAMUEL REYES ALONZO</t>
  </si>
  <si>
    <t>OSCAR REYNALDO ZUÑIGA CAMBARA</t>
  </si>
  <si>
    <t>MARVIN OSWALDO HERNANDEZ MONTERROSO</t>
  </si>
  <si>
    <t>ADRIAN JOSUE GALVEZ MORALES</t>
  </si>
  <si>
    <t>JUAN JOSÉ BERGES LIMA</t>
  </si>
  <si>
    <t>JOSE ANTONIO PAIZ LOPEZ</t>
  </si>
  <si>
    <t xml:space="preserve">FELIX PEREZ MENDOZA </t>
  </si>
  <si>
    <t>SUBDIRECTOR EJECUTIVO III</t>
  </si>
  <si>
    <t>SERVICIOS PRESTADOS</t>
  </si>
  <si>
    <t xml:space="preserve">HONORARIOS </t>
  </si>
  <si>
    <t>VIGENCIA DE CONTRATACIÓN</t>
  </si>
  <si>
    <t>081</t>
  </si>
  <si>
    <t>MARTA LUZ TISTA COY DE RECINOS</t>
  </si>
  <si>
    <t>HERNAN ADALLI DE LEÓN MEJÍA</t>
  </si>
  <si>
    <t>EDNA MARÍA MORALES VELÁSQUEZ DE LÓPEZ</t>
  </si>
  <si>
    <t>HECTOR GUDIEL PALACIOS VILLATORO</t>
  </si>
  <si>
    <t>ELMIR LINDOMAR LÓPEZ VELÁSQUEZ</t>
  </si>
  <si>
    <t>GILBERTO DAMIAN LÓPEZ SOLIS</t>
  </si>
  <si>
    <t>VIVIAN LISSETTE LÓPEZ VILLATORO</t>
  </si>
  <si>
    <t>ARIEL NOELIO CASTILLO MARTÍNEZ</t>
  </si>
  <si>
    <t>RENGLÓN PRESUPUESTARIO 031 "JORNALES"</t>
  </si>
  <si>
    <t>TITULO DE JORNAL</t>
  </si>
  <si>
    <t>JORNAL DIARIO</t>
  </si>
  <si>
    <t>DIAS LABORADOS</t>
  </si>
  <si>
    <t>JORNAL MENSUAL</t>
  </si>
  <si>
    <t>BONO DE REAJUSTE AL SALARÍO MÍNIMO</t>
  </si>
  <si>
    <t>´031</t>
  </si>
  <si>
    <t>BRAY ADALBERTO PABLO GODINEZ</t>
  </si>
  <si>
    <t xml:space="preserve">AMILCAR YOVANI MATIAS GOMEZ 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</si>
  <si>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</si>
  <si>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</si>
  <si>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</si>
  <si>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</si>
  <si>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</si>
  <si>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</si>
  <si>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</si>
  <si>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IVANIA CLARIBET CANO TELLO</t>
  </si>
  <si>
    <t>SILVIA LUCRECIA SOLARES RECINOS</t>
  </si>
  <si>
    <t>JOAQUIN CHOC CAAL</t>
  </si>
  <si>
    <t>ROSENDO PAAU CAAL</t>
  </si>
  <si>
    <t>ARNULFO CUZ XOL</t>
  </si>
  <si>
    <t>REGINALDO POP ASIG</t>
  </si>
  <si>
    <t>HUGO GUMERCINDO AC POOU</t>
  </si>
  <si>
    <t>ANDREA ISABEL SANTIZO SANTIZO</t>
  </si>
  <si>
    <t>EDSON ESTUARDO GARCIA MORALES</t>
  </si>
  <si>
    <t>JOAQUIN ENRIQUE ROSALES RUIZ</t>
  </si>
  <si>
    <t>LUIS ALBERTO HIDALGO QUELECH</t>
  </si>
  <si>
    <t>INGRID JEANNETH CHUMIL SOLIS</t>
  </si>
  <si>
    <t>NEFTALI LARA RODAS</t>
  </si>
  <si>
    <t>ELIU ALEXANDER GUTIERREZ NICOLAS</t>
  </si>
  <si>
    <t>RUTH ANDREA HERNANDEZ TECUN</t>
  </si>
  <si>
    <t>YESICA JASMIN TARACENA PEREZ</t>
  </si>
  <si>
    <t>JOSE LUIS GONZALES FAJARDO</t>
  </si>
  <si>
    <t>GEOSELIN JUFRENY SANTIZO AJCIP</t>
  </si>
  <si>
    <t>ANA LUCIA LEMUS ROMAN</t>
  </si>
  <si>
    <t>ANA PATRICIA VELASQUEZ ROMERO DE ALBUREZ</t>
  </si>
  <si>
    <t>NINIVE MARIANA GALDAMEZ JACINTO</t>
  </si>
  <si>
    <t>GLENDA ANAI ALVARADO OXLAJ</t>
  </si>
  <si>
    <t>ANA LUCIA PINEDA LOPEZ</t>
  </si>
  <si>
    <t>SERGIO DAVID CARIAS GALICIA</t>
  </si>
  <si>
    <t>HOTWAR ENRIQUE CASASOLA MARQUEZ</t>
  </si>
  <si>
    <t>MARIO ALBERTO CRESPO GIRON</t>
  </si>
  <si>
    <t>ELIAZAR EZAU ESPINOZA MAYORGA</t>
  </si>
  <si>
    <t>ALEJANDRO CRUZ JIMENEZ</t>
  </si>
  <si>
    <t>KEVIN BRANDON CASTILLO RAMOS</t>
  </si>
  <si>
    <t>ARMANDO GUEVARA ASENCIO</t>
  </si>
  <si>
    <t>NILDA SOPHIA VALLADARES LOPEZ</t>
  </si>
  <si>
    <t>JASMIN JUDITH NAJARRO GARCIA</t>
  </si>
  <si>
    <t>FERNANDO JOSE ARRIVILLAGA GUDIEL</t>
  </si>
  <si>
    <t>ELDER ABRAHAM HERNANDEZ GALDAMEZ</t>
  </si>
  <si>
    <t>PEDRO SUÑIGA ORTIZ</t>
  </si>
  <si>
    <t>MEFI ANTONIO MARTINEZ FIGUEROA</t>
  </si>
  <si>
    <t>MACLOVIO JUAREZ JUAREZ</t>
  </si>
  <si>
    <t>AUGUSTO MANTIQUE QUINTANA TELLES</t>
  </si>
  <si>
    <t>CARLOS OBDULIO QUINTANA AGUILAR</t>
  </si>
  <si>
    <t>BODEGUERO IV</t>
  </si>
  <si>
    <t>ESVIN IVAN BATZIN GARCIA</t>
  </si>
  <si>
    <t>DOMINGO GOMEZ SANTIAGO</t>
  </si>
  <si>
    <t>DARWIN OSVALDO QUINTANA GONZALEZ</t>
  </si>
  <si>
    <t>ALEJANDRA YURAZI PEREZ MARTINEZ</t>
  </si>
  <si>
    <t>LUIS ESTUARDO RIU GONZALEZ</t>
  </si>
  <si>
    <t>SAMUEL YATZ CAAL</t>
  </si>
  <si>
    <t>OSCAR CARRANZA ALVALLERO</t>
  </si>
  <si>
    <t>PEON VIGILANTE IV</t>
  </si>
  <si>
    <t>MANUEL SAUL AGUIRRE BERGANZA</t>
  </si>
  <si>
    <t>SANTOS TOMAS ROJAS YAX</t>
  </si>
  <si>
    <t>DEBORA BETZABE ZACARIAS FELIPE</t>
  </si>
  <si>
    <t>ELBA PATRICIA BARRIOS ESCOBAR DE MALDONADO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</si>
  <si>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</si>
  <si>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</si>
  <si>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</si>
  <si>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</si>
  <si>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</si>
  <si>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</si>
  <si>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JUAN ULICES CARDONA MIRANDA</t>
  </si>
  <si>
    <t>PEDRO RAFAEL CANASTUJ BAQUIAX</t>
  </si>
  <si>
    <t>ILDER OSWALDO GIRON LOPEZ</t>
  </si>
  <si>
    <t>ROBINSON GUALBERTO CALDERON SANDOVAL</t>
  </si>
  <si>
    <t>LAURA YOHANA RAMIREZ TORRES</t>
  </si>
  <si>
    <t>HANNS ESTUARDO WOLTKE AYALA</t>
  </si>
  <si>
    <t>HEBER GERSON GUTIERREZ HERRERA</t>
  </si>
  <si>
    <t>JUNIOR IVAN CASTILLO GIRON</t>
  </si>
  <si>
    <t>PEON VIGILANTE V</t>
  </si>
  <si>
    <t>KARLA LEONELA FRANCO FIGUEROA</t>
  </si>
  <si>
    <t>DANY ARIEL ESTRADA LOBOS</t>
  </si>
  <si>
    <t>ALVARO ESTUARDO NAJERA LORENZO</t>
  </si>
  <si>
    <t>ERICK DAVID PACHECO MORALES</t>
  </si>
  <si>
    <t>ISRAEL ANTONIO TEC CHUB</t>
  </si>
  <si>
    <t>OSEAS ESAU ARRIAZA LOPEZ</t>
  </si>
  <si>
    <t>SELVIN ELIEL MEJIA LOPEZ</t>
  </si>
  <si>
    <t>ELIEL DAVID MEJIA LOPEZ</t>
  </si>
  <si>
    <t>SANTIAGO LOPEZ PEREZ</t>
  </si>
  <si>
    <t>ESTELA MARINA TIUL SEB</t>
  </si>
  <si>
    <t>CRIS MANUEL GRIJALVA MATEO</t>
  </si>
  <si>
    <t>JASSON YESMANI CHUN CHO</t>
  </si>
  <si>
    <t>BARTOLO DAMIAN MENDEZ</t>
  </si>
  <si>
    <t>BRAUDER NOEL CHAN GUTIERREZ</t>
  </si>
  <si>
    <t>EDIXANDER GONZALO CAAL OBANDO</t>
  </si>
  <si>
    <t>EDWIN DANILO JIMENEZ RAMIREZ</t>
  </si>
  <si>
    <t>EMMANUEL DE JESUS SANTIAGO SANTIAGO</t>
  </si>
  <si>
    <t>GLENDY SELENA GARCIA MILIAN</t>
  </si>
  <si>
    <t>GRACIELA GUADALUPE RAMIREZ ARGUETA</t>
  </si>
  <si>
    <t>HECTOR MIGUEL ANGEL MAGALLON GUZMAN</t>
  </si>
  <si>
    <t>JOSE LUIS RABINAL SARCEÑO</t>
  </si>
  <si>
    <t>KINBERLYN AIDADY GOMEZ LOPEZ</t>
  </si>
  <si>
    <t>LESLIE JEANNETT MORO GARCIA</t>
  </si>
  <si>
    <t>MAGNOLIA DEL ROSARIO BAUTISTA JAU</t>
  </si>
  <si>
    <t>MANUEL DE JESUS RABINAL SARCEÑO</t>
  </si>
  <si>
    <t>NAYKA JOSSELYN MARTINEZ MENDEZ</t>
  </si>
  <si>
    <t>YEFRIN ESTUARDO CORTES COHUOJ</t>
  </si>
  <si>
    <t>AMILCAR ORIEL PEREZ CHAVEZ</t>
  </si>
  <si>
    <t>AURA MILDRED ROBLES</t>
  </si>
  <si>
    <t>CARLOS MANAEN JIMENEZ MARTINEZ</t>
  </si>
  <si>
    <t>EDGAR RENE MONTALVAN VIDAL</t>
  </si>
  <si>
    <t>EDWIN LEONEL LIMA FLORES</t>
  </si>
  <si>
    <t>ELDER HUMBERTO RAMIREZ SAMAYOA</t>
  </si>
  <si>
    <t>ELIZAMA SALAZAR LUNA</t>
  </si>
  <si>
    <t>ERICK FRANCISCO ZULETA AREVALO</t>
  </si>
  <si>
    <t xml:space="preserve">FRANCISCA RAMOS CRUZ </t>
  </si>
  <si>
    <t>HONORIO NEFTALI MERIDA MONZON</t>
  </si>
  <si>
    <t>IPOLITO SUNTECUN TESUCUN</t>
  </si>
  <si>
    <t>JANIA YESENIA MELENDEZ MARTINEZ</t>
  </si>
  <si>
    <t>JARIN ASAEL CUNIL TESUCUN</t>
  </si>
  <si>
    <t>KELVIN AUDALI SUNTECUN CAHUICHE</t>
  </si>
  <si>
    <t>MARIA DEL CARMEN MARIN PORTILLO</t>
  </si>
  <si>
    <t>MAYNOR EUGENIO LOPEZ BARRIENTOS</t>
  </si>
  <si>
    <t>MOISES BENJAMIN GONZALEZ TORRES</t>
  </si>
  <si>
    <t>PEDRO JULIAN AGUILAR TORRES</t>
  </si>
  <si>
    <t>RICARDO ANTONIO CAMPOS MARROQUIN</t>
  </si>
  <si>
    <t>ROMAN DUBON ORDOÑEZ</t>
  </si>
  <si>
    <t>ROMAN MEDINA SALAZAR</t>
  </si>
  <si>
    <t>ROSA ALBINA ESCOBAR PADILLA</t>
  </si>
  <si>
    <t>SELVIN JIOMAR CHI CHOC</t>
  </si>
  <si>
    <t>SULMA BEATRIZ DUBON ORDOÑEZ</t>
  </si>
  <si>
    <t>GABRIELA JASMINE PENADOS GUERRA</t>
  </si>
  <si>
    <t>WALTER JOSE DAMIAN MAYORGA GARCIA</t>
  </si>
  <si>
    <t>LEONEL ARMANDO OLIVEROS FIGUEROA</t>
  </si>
  <si>
    <t>JAVIER ENRIQUE GONZALEZ PARRA</t>
  </si>
  <si>
    <t>DANIA STEPHANIA LOPEZ CHAVIN</t>
  </si>
  <si>
    <t>JHANNIE GRISELL MARTINEZ OCHOA</t>
  </si>
  <si>
    <t>SINDY MIRELLA DUQUE BARCO</t>
  </si>
  <si>
    <t>BRAYAN ELIAS ALARCON PINEDA</t>
  </si>
  <si>
    <t>JUAN CARLOS CHABLE TESUCUN</t>
  </si>
  <si>
    <t>RUDY MANUEL SOZA CRUZ</t>
  </si>
  <si>
    <t>MANUEL GUARCAS CALEL</t>
  </si>
  <si>
    <t>RUBEN ENRIQUE SUMOZA MENDOZA</t>
  </si>
  <si>
    <t>JORGE SOLIS XINGO</t>
  </si>
  <si>
    <t>NATHALI VALERIA SOTO PALACIOS</t>
  </si>
  <si>
    <t>SOFIA ADELAIDA ROSALES TZOC</t>
  </si>
  <si>
    <t>JOSE ANTONIO CHUC TAY</t>
  </si>
  <si>
    <t>CIRILO SUCHITE RAMIREZ</t>
  </si>
  <si>
    <t>ANTONIO ORTIZ ALONZO</t>
  </si>
  <si>
    <t>CRUZ ALDANA BARRIENTOS</t>
  </si>
  <si>
    <t>JOSE ALBERTO CASTAÑEDA LEMUS</t>
  </si>
  <si>
    <t>CARLOS RANDOLFO RIVERA GARCIA</t>
  </si>
  <si>
    <t>MERCEDES SUCHITE LOPEZ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</si>
  <si>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</si>
  <si>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</si>
  <si>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</si>
  <si>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</si>
  <si>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</si>
  <si>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</si>
  <si>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</si>
  <si>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</si>
  <si>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</si>
  <si>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</si>
  <si>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HECTOR FERNANDO RODRIGUEZ ROQUE</t>
  </si>
  <si>
    <t>JUAN MANUEL CRUZ REYES</t>
  </si>
  <si>
    <t>CESAR RICARDO HERNANDEZ JACINTO</t>
  </si>
  <si>
    <t>HENRY DANILO  RODRIGUEZ ROQUE</t>
  </si>
  <si>
    <t>HUGO LEONEL SOSA</t>
  </si>
  <si>
    <t>OSCAR LEONEL CHAVEZ ALONZO</t>
  </si>
  <si>
    <t>ELSA LEONELA MAURICIO</t>
  </si>
  <si>
    <t>ANALISTA EN ASUNTOS JURIDICOS</t>
  </si>
  <si>
    <t>JOSE ANGEL TOT CU</t>
  </si>
  <si>
    <t>MADELYN REBECA PANIAGUA RAMIREZ</t>
  </si>
  <si>
    <t>KARLA YUMELY SALAS MORALES</t>
  </si>
  <si>
    <t>EVELIN AZUCELY HERNANDEZ NAJERA</t>
  </si>
  <si>
    <t>ESTEBAN CHAVAC</t>
  </si>
  <si>
    <t>JOSE FELIX CHUQUIEJ QUIYUCH</t>
  </si>
  <si>
    <t xml:space="preserve">ALISON MISHELL OLIVEROS HERNANDEZ </t>
  </si>
  <si>
    <t xml:space="preserve">LOURDES ANGELICA QUIX PEREZ </t>
  </si>
  <si>
    <t xml:space="preserve">GERONIMO CRUZ ORTIZ </t>
  </si>
  <si>
    <t xml:space="preserve">DIEGO JOSE PORTILLO ZUÑIGA </t>
  </si>
  <si>
    <t xml:space="preserve">SOFIA FERNANDA TORRES PINEDA </t>
  </si>
  <si>
    <t>IGOR ADOLFO DE LA ROCA CUELLAR</t>
  </si>
  <si>
    <t>HERMOGENES SACRAB CAJBON</t>
  </si>
  <si>
    <t>CLAUDIA MARIBEL RODRÍGUEZ HERNÁNDEZ</t>
  </si>
  <si>
    <t>RENGLÓN PRESUPUESTARIO 081 "PERSONAL ADMINISTRATIVO, TÉCNICO, PROFESIONAL Y OPERATIVO"</t>
  </si>
  <si>
    <t xml:space="preserve">ELVIS JOSUÉ CASTELLANOS PINEDA </t>
  </si>
  <si>
    <t xml:space="preserve">ENCARGADO DE TESORERIA </t>
  </si>
  <si>
    <t>ROLANDO FLORENCIO FÉLIX HIDALGO</t>
  </si>
  <si>
    <t>MARY KARINA MÉRIDA AVILA</t>
  </si>
  <si>
    <t>HELEN ROSMERY IXPEC HERNÁNDEZ</t>
  </si>
  <si>
    <t>GUILLERMO RODOLFO POCOP TUY</t>
  </si>
  <si>
    <t>BERENICE ALEJANDRA PÉREZ BARRIOS</t>
  </si>
  <si>
    <t>DORA CAROLINA VELÁSQUEZ LÓPEZ DE CANEL</t>
  </si>
  <si>
    <t>JORGE ARTURO PIEDRASANTA LÓPEZ</t>
  </si>
  <si>
    <t>MARCOS ANDRÉS COYOY CATINAC</t>
  </si>
  <si>
    <t>BRENDA REGINA MENDOZA CAMPOSECO</t>
  </si>
  <si>
    <t>MONICA ALEJANDRA ORTÍZ DARDON</t>
  </si>
  <si>
    <t>MYNOR NOÉ VALENZUELA BERNAL</t>
  </si>
  <si>
    <t>ESDRAS ABIMAEL BARRIOS PÉREZ</t>
  </si>
  <si>
    <t>KATHERINE MICHELL DE LEON MENDOZA DE CORDON</t>
  </si>
  <si>
    <t>JORGE LUIS SCHAUB GONZALEZ</t>
  </si>
  <si>
    <t>JOSE ALEJANDRO MEJIA AGUILAR</t>
  </si>
  <si>
    <t>EDWARD OSWALDO ASENCIO LOPEZ</t>
  </si>
  <si>
    <t>´029</t>
  </si>
  <si>
    <t>PEÓN VIGILANTE III</t>
  </si>
  <si>
    <t>OTTO NIEL MIRANDA SALAZAR</t>
  </si>
  <si>
    <t>PROFESIONAL II</t>
  </si>
  <si>
    <t>AZUCENA DEL CARMEN CASTELLANOS SOZA DE GUZMAN</t>
  </si>
  <si>
    <t>GERARDO PAIZ SCHWARTZ</t>
  </si>
  <si>
    <t>SILVIA MAGALY SOTO MAZARIEGOS</t>
  </si>
  <si>
    <t>VILMA CARLOTA MARTINEZ SANDOVAL</t>
  </si>
  <si>
    <t>EDSON TONIÑO HERNANDEZ MAZARIEGOS</t>
  </si>
  <si>
    <t>DIRECTOR TECNICO II</t>
  </si>
  <si>
    <t>MARIA RAQUEL FIGUEROA GIRON</t>
  </si>
  <si>
    <t>ALMA ELIZABETH GUTIERREZ CANO</t>
  </si>
  <si>
    <t>LILIANA LOPEZ TEO</t>
  </si>
  <si>
    <t>SILVIO HUMBERTO GIRON VANEGAS</t>
  </si>
  <si>
    <t>WALTER ARMANDO MENDEZ CAAL</t>
  </si>
  <si>
    <t>JOSE ALFREDO GUERRA CHOC</t>
  </si>
  <si>
    <t>ESTELA MARINA GARCIA HERNANDEZ</t>
  </si>
  <si>
    <t xml:space="preserve">MARTIN DE LA CRUZ GARIA </t>
  </si>
  <si>
    <t>SANDY ESTER POLANCO VELIZ</t>
  </si>
  <si>
    <t>DULCE CAROLINA  MENDOZA MENDEZ</t>
  </si>
  <si>
    <t>MARLENY OLIVA GARCIA</t>
  </si>
  <si>
    <t>MARIO FERNANDO  FRANCO GONZALEZ</t>
  </si>
  <si>
    <t>YENNER AROLDO  CALATE  ESPINOSA</t>
  </si>
  <si>
    <t>MARVIN ENRIQUE  DELGADO RODRIGUEZ</t>
  </si>
  <si>
    <t>JULIETA  XOQUIC ALONZO HOM</t>
  </si>
  <si>
    <t>EVELYN YAMILETH ESQUIVEL GARCIA</t>
  </si>
  <si>
    <t>FLOR ESMERALDA AMADOR GASPAR</t>
  </si>
  <si>
    <t>GERSON ENDERSON ATZ CRUZ</t>
  </si>
  <si>
    <t>GLADIS MARICELA ORDOÑEZ GUZMAN</t>
  </si>
  <si>
    <t>MARIANELA AMAIRANY  CASTELLANOS LOPEZ</t>
  </si>
  <si>
    <t>ABNER VENANCIO HADBEEL RAX CAAL</t>
  </si>
  <si>
    <t>WAGNER OBDIEL  PORTILLO PAZ</t>
  </si>
  <si>
    <t>JULIO ROLANDO TZIRIN BATZIN</t>
  </si>
  <si>
    <t>IRVIN ROBERTO MONTENEGRO MONTERROSO</t>
  </si>
  <si>
    <t>LIZBETH YOHANA  GARCIA LUIS</t>
  </si>
  <si>
    <t>ASUAMY GUNNILEIDY  BARILLAS GRANADOS</t>
  </si>
  <si>
    <t>ASLY PAOLA  RAMIREZ Y RAMIREZ</t>
  </si>
  <si>
    <t>JAIME ARNULFO  PEREZ DIAZ</t>
  </si>
  <si>
    <t>JONATAN JAVIER  CUS NAJERA</t>
  </si>
  <si>
    <t>LEIZER JOSUE  CLAVERIA BALDIZON</t>
  </si>
  <si>
    <t>JOSE MEDARDO  JIMENEZ</t>
  </si>
  <si>
    <t>ERICK FRANCISCO  CHUVA MORALES</t>
  </si>
  <si>
    <t>TIRZA DAYANNARA  GONZALEZ GARCIA</t>
  </si>
  <si>
    <t>DIANA RAQUEL REYES GIRON</t>
  </si>
  <si>
    <t>ERICA GABRIELA PUNAY GOMEZ</t>
  </si>
  <si>
    <t>PEDRO YANES MELENDREZ</t>
  </si>
  <si>
    <t>JOEL FRANCISCO  FIGUEROA ALDANA</t>
  </si>
  <si>
    <t>JUAN LUIS  SEQUEN PALMA</t>
  </si>
  <si>
    <t>LUDVIN GERARDI ICAL BOL</t>
  </si>
  <si>
    <t>DULCE MARIA  DE LEON REYES</t>
  </si>
  <si>
    <t>MICHAEL ALEJANDRO  VASQUEZ SAMAYOA</t>
  </si>
  <si>
    <t>YOLANDA ELIZABETH  MOLINA VILLATORO</t>
  </si>
  <si>
    <t>RODRIGO JUANPABLO  MORALES COBAR</t>
  </si>
  <si>
    <t>RIGOBERTO ENRIQUE  PEÑA CHAN</t>
  </si>
  <si>
    <t>SERGIO ALEXANDER  CUCUL TEYUL</t>
  </si>
  <si>
    <t>RONY FIDEL  SANCHEZ MATEO</t>
  </si>
  <si>
    <t>BELTHER DAMIAN  ESQUIVEL HERNANDEZ</t>
  </si>
  <si>
    <t>MARIA ANDREA  BONILLA RAMIREZ</t>
  </si>
  <si>
    <t>JAQUELINE ESTER  CIFUENTES  HERNANDEZ</t>
  </si>
  <si>
    <t xml:space="preserve">BRENDA DEL CARMEN LOPEZ ALDANA </t>
  </si>
  <si>
    <t>PEDRO ICO POP</t>
  </si>
  <si>
    <t>JORGE ICO PAAU</t>
  </si>
  <si>
    <t xml:space="preserve">EVER OSIEL VALIENTE SALAZAR </t>
  </si>
  <si>
    <t xml:space="preserve">WILSON NEFTALY TELON HERNANDEZ </t>
  </si>
  <si>
    <t xml:space="preserve">JOSUE LOPEZ MORALES </t>
  </si>
  <si>
    <t xml:space="preserve">JUAN JOSE ORTIZ ESCOBAR </t>
  </si>
  <si>
    <t xml:space="preserve">ARTURO ISMAEL  IXCOY DE LEON </t>
  </si>
  <si>
    <t>MARCO TULIO  ISALEZ CHINCHILLA</t>
  </si>
  <si>
    <t xml:space="preserve">JOSUE RIGOBERTO ARRUE VALENZUELA </t>
  </si>
  <si>
    <t xml:space="preserve">MANUEL PAN HUL </t>
  </si>
  <si>
    <t xml:space="preserve">MARCOS BA CHOC </t>
  </si>
  <si>
    <t xml:space="preserve">NERY MATIAS PEREZ LOPEZ </t>
  </si>
  <si>
    <t xml:space="preserve">ISAURO  NAJERA VASQUEZ </t>
  </si>
  <si>
    <t xml:space="preserve">MARLON ROLANDO  RAMOS PALMA </t>
  </si>
  <si>
    <t xml:space="preserve">MARVIN CORADO LOPEZ </t>
  </si>
  <si>
    <t xml:space="preserve">MYNOR PAAU CAAL </t>
  </si>
  <si>
    <t xml:space="preserve">EMILIO BENJAMIN  LOPEZ MORENO </t>
  </si>
  <si>
    <t xml:space="preserve">TITO ESDRAS  CAAL ORTIZ </t>
  </si>
  <si>
    <t xml:space="preserve">ALEJANDRO TZUL COHUOJ </t>
  </si>
  <si>
    <t xml:space="preserve">JOSE HERNAN CORTEZ CHAYAX </t>
  </si>
  <si>
    <t xml:space="preserve">WILMER SANTIAGO TESUCUN RIVERA </t>
  </si>
  <si>
    <t>MANUEL ANTONIO COLLI CHAYAX</t>
  </si>
  <si>
    <t>SELVIN EDGARDO  CASTELLANOS INECO</t>
  </si>
  <si>
    <t>MILTON GUDIEL OHAJACA VASQUEZ</t>
  </si>
  <si>
    <t xml:space="preserve">ANIBAL CAAL ORTIZ </t>
  </si>
  <si>
    <t>ROLANDO CHICO RODRIGUEZ</t>
  </si>
  <si>
    <t>JUAN CARLOS  TUPUL RAMOS</t>
  </si>
  <si>
    <t>JAYBER LEYCOR  CHABLE MUÑOZ</t>
  </si>
  <si>
    <t>MIGUEL ANGEL CHI LAINEZ</t>
  </si>
  <si>
    <t xml:space="preserve">ESBIN ELISINIO MELENDEZ SANCHEZ </t>
  </si>
  <si>
    <t>KEVIN VINICIO CASTELLANOS INECO</t>
  </si>
  <si>
    <t>JUVENTINO GIOVANI CHAYAX ZACAL</t>
  </si>
  <si>
    <t>NOE FRANCISCO GERONIMO RAMIREZ</t>
  </si>
  <si>
    <t>ERIK GUDIEL COLLI CORTEZ</t>
  </si>
  <si>
    <t xml:space="preserve">WILLIAM DONALDO CUC BOCEL </t>
  </si>
  <si>
    <t>JOSE OCTAVIO XITAMUL RECINOS</t>
  </si>
  <si>
    <t xml:space="preserve">HERIBERTO CHAVEZ CHAVEZ </t>
  </si>
  <si>
    <t>JOSE FRANCISCO RODRIGUEZ ARCHILA</t>
  </si>
  <si>
    <t>MYNOR LEONEL GABRIEL RAMOS</t>
  </si>
  <si>
    <t>LILIANA ROXANA GARCIA ROMERO</t>
  </si>
  <si>
    <t>MANUEL STIVEN SANDOVAL ORTIZ</t>
  </si>
  <si>
    <t>MELVIN ESTUARDO RIVAS LIMA</t>
  </si>
  <si>
    <t>LUSBY OTONIEL GALDAMEZ GENIS</t>
  </si>
  <si>
    <t>CARLOS HUMBERTO FAJARDO SITUN</t>
  </si>
  <si>
    <t>ALEX RODRIGUEZ GARCIA</t>
  </si>
  <si>
    <t>WILSON FRANDER ACTE CAAL</t>
  </si>
  <si>
    <t>DAYRIS ROSSANA LUC CHUB</t>
  </si>
  <si>
    <t>DAVID OBDULIO RAMIREZ LOPEZ</t>
  </si>
  <si>
    <t>DEIMY ABIGAIL LOPEZ RIVAS</t>
  </si>
  <si>
    <t>02/01/2025 AL 30/06/2025</t>
  </si>
  <si>
    <t>JOSE PABLO JIMENEZ GONZALEZ</t>
  </si>
  <si>
    <t>GLADYS MARIBEL PAZ GARCIA</t>
  </si>
  <si>
    <t>CARMEN SUCELY PEREZ MEJIA</t>
  </si>
  <si>
    <t xml:space="preserve">ROCIO CARLOTA SANCHEZ </t>
  </si>
  <si>
    <t>WENDY GABRIELA MORALES ORTIZ</t>
  </si>
  <si>
    <t>AUXILIAR MISCELÁNEO</t>
  </si>
  <si>
    <t>EDWARD ORLANDO OLIVA LOPEZ</t>
  </si>
  <si>
    <t>ROMILIO SALGUERO GONZALEZ</t>
  </si>
  <si>
    <t>LEIDY KARINA ROSALES SUAREZ</t>
  </si>
  <si>
    <t>MILSON NOE CARIAS MONTERROSO</t>
  </si>
  <si>
    <t>ARNULFO ALONZO AC CAAL</t>
  </si>
  <si>
    <t>JOKSAN ISAAC MADRID LOPEZ</t>
  </si>
  <si>
    <t>MARIO CUZ CAC</t>
  </si>
  <si>
    <t>CRISTIAN OMAR SALGUERO LEMUS</t>
  </si>
  <si>
    <t>JOSE RICARDO CANO GOMEZ</t>
  </si>
  <si>
    <t>ENRIQUE BA ICH</t>
  </si>
  <si>
    <t>MILTO EMIGDIO SAQUEC RUANO</t>
  </si>
  <si>
    <t>JOEL JONATAN SANCHEZ LOPEZ</t>
  </si>
  <si>
    <t>WALDEMAR TOLEDO PEREZ</t>
  </si>
  <si>
    <t>YOVANI ALBERTO ARRIAZA VALLADARES</t>
  </si>
  <si>
    <t>LUIS ALVARO CORDOVA</t>
  </si>
  <si>
    <t>WILSON DANIEL RAMIREZ REYES</t>
  </si>
  <si>
    <t>WILLIAN NECTALY COY IXMAY</t>
  </si>
  <si>
    <t>JOSE FRANCISCO ESTRADA MAZA</t>
  </si>
  <si>
    <t>GILMER DANIEL TORRENTES GODOY</t>
  </si>
  <si>
    <t>ESGAR ANTONIO GONZALEZ AMADOR</t>
  </si>
  <si>
    <t>WINIVER JOSE MARQUEZ GONZALES</t>
  </si>
  <si>
    <t>CESAR AUGUSTO POP CUCUL</t>
  </si>
  <si>
    <t>JUAN FRANCISCO CHUB CHOCOJ</t>
  </si>
  <si>
    <t>LUIS ARMANDO MAYEN BOTELLO</t>
  </si>
  <si>
    <t>LEONARDO JAVIER CHATA CHI</t>
  </si>
  <si>
    <t>BYRON RENE MIS BAÑOS</t>
  </si>
  <si>
    <t>EDVIN CORTEZ MORALES</t>
  </si>
  <si>
    <t>KEVIN NORBERTO DE LEON VASQUEZ</t>
  </si>
  <si>
    <t>DEYBIN HUMBERTO GUZMAN ORELLANA</t>
  </si>
  <si>
    <t>LILIANA RAQUEL PACHECO HERNANDEZ</t>
  </si>
  <si>
    <t>LUIS EDUARDO SUNTECUN AX</t>
  </si>
  <si>
    <t>MIGUEL ANTONIO SOTO LIMA</t>
  </si>
  <si>
    <t>YONATHAN OSBELY LOPEZ FUNES</t>
  </si>
  <si>
    <t>SERGIO EMANUEL BELLOSO GONZALEZ</t>
  </si>
  <si>
    <t>WEYMAN RAFAEL COC BAC</t>
  </si>
  <si>
    <t>ROVIN ADRIEL SALAS CUJ</t>
  </si>
  <si>
    <t>ROGEL CONTRERAS ESCOBAR</t>
  </si>
  <si>
    <t>ELBA AIDE HERNANDEZ</t>
  </si>
  <si>
    <t>ANSELMO DE JESUS HERRERA MARROQUIN</t>
  </si>
  <si>
    <t>ESTEBAN CAAL</t>
  </si>
  <si>
    <t xml:space="preserve">No. </t>
  </si>
  <si>
    <t>TIPO DE SERVICIO PRESTADOS</t>
  </si>
  <si>
    <t>MONTO</t>
  </si>
  <si>
    <t>FECHA DE INICIO</t>
  </si>
  <si>
    <t>AUGUSTO OXOM MO</t>
  </si>
  <si>
    <t>AUXILIAR FINANCIERO</t>
  </si>
  <si>
    <t>DELEGADO ADMINISTRATIVO</t>
  </si>
  <si>
    <t>RUTH MARÍA PALALA PÉREZ</t>
  </si>
  <si>
    <t>SERGIO JOSÉ HUMBERTO LÓPEZ CHOC</t>
  </si>
  <si>
    <t>SELVYN EZEQUIEL JUÁREZ IXCAQUIC</t>
  </si>
  <si>
    <t>EDWIN NEFTALÍ DE LEÓN CIFUENTES</t>
  </si>
  <si>
    <t>GLORIA YESENIA AGUILAR GÓMEZ</t>
  </si>
  <si>
    <t>LESLIE MARISABEL POCASANGRE GONZÁLEZ DE RIVERA</t>
  </si>
  <si>
    <t>Servicios Técnicos</t>
  </si>
  <si>
    <t>Servicios Profesionales Individuales En General</t>
  </si>
  <si>
    <t>IVAN ANTONIO SALAZAR SOSA</t>
  </si>
  <si>
    <t xml:space="preserve"> ALBERTO MAQUIN CAAL</t>
  </si>
  <si>
    <t>BELIZARIO TORRES MORALES</t>
  </si>
  <si>
    <t>RAUL CHUN</t>
  </si>
  <si>
    <t>JULIO PACAY</t>
  </si>
  <si>
    <t>OSCAR LEONEL GARNIGA MARTINEZ</t>
  </si>
  <si>
    <t>ALFREDO ANTONIO PRIVADO MEDRANO</t>
  </si>
  <si>
    <t>PEDRO AGUSTIN LOPEZ LOPEZ</t>
  </si>
  <si>
    <t>DIRECTOR TECNICO I</t>
  </si>
  <si>
    <t>GUSTAVO ADOLFO ALVARADO CALDERON</t>
  </si>
  <si>
    <t>MELANY ANDREA LAYNEZ HERNANDEZ</t>
  </si>
  <si>
    <t>SOFIA ESMERALDA CONTRERAS MARTINEZ</t>
  </si>
  <si>
    <t>MARIA DE LOS ANGELES VILLAGRAN GONZALEZ</t>
  </si>
  <si>
    <t>SAMUEL DE JESUS CHOC CANO</t>
  </si>
  <si>
    <t>JORGE AGUSTO LARA ARIAS</t>
  </si>
  <si>
    <t>LEISER EDDARIN GARCIA MATEO</t>
  </si>
  <si>
    <t>GENNER GODOLFREDO CUNIL TZIN</t>
  </si>
  <si>
    <t>MELVIN WILFREDO NAJERA RAMOS</t>
  </si>
  <si>
    <t>OSWIL BISAI CANO MORALES</t>
  </si>
  <si>
    <t>JORGE RIGOBERTO CU GUALIP</t>
  </si>
  <si>
    <t>EDGAR JOEL LUIS CORTEZ</t>
  </si>
  <si>
    <t>LUIS ALBERTO ROSALES HERNANDEZ</t>
  </si>
  <si>
    <t>BRAYAN ADALBERTO VALLE MAZARIEGOS</t>
  </si>
  <si>
    <t>JAIRO RAYMUNDO GARCIA</t>
  </si>
  <si>
    <t>JOSE RODRIGO CORTEZ ESCALANTE</t>
  </si>
  <si>
    <t>JANIRA SONIA FABIOLA LOPEZ DE LEON</t>
  </si>
  <si>
    <t>YORDY KEVIN RUGGERI FRAATZ RAMOS</t>
  </si>
  <si>
    <t>MICHAEL LEONEL ANDRES LEAL YAT</t>
  </si>
  <si>
    <t>CHRYSTEL SUZETH GUADALUPE TORRES PINEDA</t>
  </si>
  <si>
    <t>NISSA JENNIFER NAYELI CUELLAR CHAN</t>
  </si>
  <si>
    <t>MARIAN JULIETA ISABEL CORDOVA RAMIREZ</t>
  </si>
  <si>
    <t>NILTON DE JESUS ALEXANDER GONZALEZ CONTRERAS</t>
  </si>
  <si>
    <t>01/4/2025 al 31/12/2025</t>
  </si>
  <si>
    <t>02/01/2025 al 31/12/2025</t>
  </si>
  <si>
    <t>06/03/2025 al 30/06/2025</t>
  </si>
  <si>
    <t>CHRISTOPHER ESCOBAR PALACIOS</t>
  </si>
  <si>
    <t xml:space="preserve">NEPTALI ARIAS ARIAS </t>
  </si>
  <si>
    <t>KAREN VANESSA QUIÑONEZ FUNES</t>
  </si>
  <si>
    <t>EMMA PAOLA HERRERA Y HERRERA</t>
  </si>
  <si>
    <t>JORGE LUIS GUERRA GOMEZ</t>
  </si>
  <si>
    <t>MANUEL DE JESUS PINELO HERNANDEZ</t>
  </si>
  <si>
    <t>JUAN MANUEL TIUL LOPEZ</t>
  </si>
  <si>
    <t>LESTER ANILSON ALVAREZ HERNANDEZ</t>
  </si>
  <si>
    <t>DANNI LEONEL HENRRI QUETZAL ZACAL</t>
  </si>
  <si>
    <t>RAUL ORTIZ CHACON</t>
  </si>
  <si>
    <t>WILMER ALONSO GUERRA ALVARADO</t>
  </si>
  <si>
    <t>WILLIAN ALFREDO GENIS LOPEZ</t>
  </si>
  <si>
    <t>NELSON MAURICIO ALVAREZ VITZIL</t>
  </si>
  <si>
    <t>MAYNOR ARIEL BATRES LOPEZ</t>
  </si>
  <si>
    <t>MARIO ANTONIO CHON CUZ</t>
  </si>
  <si>
    <t>LEONARDO ALEXANDER DONIS QUINTEROS</t>
  </si>
  <si>
    <t>JOSE GUILLERMO BOLAÑOS CUCA</t>
  </si>
  <si>
    <t>JOSE ADEMIR SANTOS INTERIANO</t>
  </si>
  <si>
    <t>SANTOS ALBERTO PAAU GARCIA</t>
  </si>
  <si>
    <t>BALTAZAR INTERIANO AVALOS</t>
  </si>
  <si>
    <t>ISAIAS MERCEDES GARCIA CUNIL</t>
  </si>
  <si>
    <t>MARIO BO POP</t>
  </si>
  <si>
    <t>DENIS URIEL EUSEBIO OXLAJ POP</t>
  </si>
  <si>
    <t>RONALD ANDERSSON CANO CANO</t>
  </si>
  <si>
    <t>RONALD JAMILTON POP CAN</t>
  </si>
  <si>
    <t>ROBERTO ISMAEL CRUZ ENRIQUEZ</t>
  </si>
  <si>
    <t>AXEL JOSUE XINICO TZAY</t>
  </si>
  <si>
    <t>EDGAR DE JESUS LARA SAGASTUME</t>
  </si>
  <si>
    <t>MIGUEL ANGEL ICAL GARCIA</t>
  </si>
  <si>
    <t>FERMIN ORLANDO TENI XOL</t>
  </si>
  <si>
    <t>PEDRO ALEXANDER CHOC BEB</t>
  </si>
  <si>
    <t>ISIDRO ROEL ARAGON PEREZ</t>
  </si>
  <si>
    <t>SERGIO FRANCISCO POP CUCUL</t>
  </si>
  <si>
    <t>JUAN RODOLFO CUZ COC</t>
  </si>
  <si>
    <t>JUAN CARLOS SALDIVAR MARROQUIN</t>
  </si>
  <si>
    <t>CRISTIAN ALEXANDER SARCEÑO GUTIERREZ</t>
  </si>
  <si>
    <t>SANTIAGO TOX ICO</t>
  </si>
  <si>
    <t>JHONATHAN JOSUE GONZALEZ OLIVARES</t>
  </si>
  <si>
    <t>BENEDICTO ENRIQUE ICH CHOC</t>
  </si>
  <si>
    <t>AURELIA LORENA PEREZ TEC</t>
  </si>
  <si>
    <t>ELVIS DAVID TIUL LIMA</t>
  </si>
  <si>
    <t>MASWUELLRS FRANCISCO RODRIGUEZ FUENTES</t>
  </si>
  <si>
    <t>ADRIAN EDILBERTO XO CHE</t>
  </si>
  <si>
    <t>AGUSTO LOPEZ GARCIA</t>
  </si>
  <si>
    <t>CLAUDIO SATURNINO LOPEZ DEL CID</t>
  </si>
  <si>
    <t>ADRIANA GUADALUPE DE LOS ANGELES ROMERO ARAGON</t>
  </si>
  <si>
    <t>ESWIN GEOVANI RAMOS PINEDA</t>
  </si>
  <si>
    <t>DARWIN DARINEL ALFARO ESQUIVEL</t>
  </si>
  <si>
    <t>HECTOR ROLANDO AVILA CASTILLO</t>
  </si>
  <si>
    <t>BYRON RONALDO PACAY QUEVEDO</t>
  </si>
  <si>
    <t>EDY USVALDO BOTZOC MUÑOZ</t>
  </si>
  <si>
    <t>GABRIEL SILVESTRE MARTIN</t>
  </si>
  <si>
    <t>FRANCISCO JAVIER POP COC</t>
  </si>
  <si>
    <t>NOE JEREMIAS MORALES MUÑOZ</t>
  </si>
  <si>
    <t>HEBER AGUSTO GARCIA REYES</t>
  </si>
  <si>
    <t>WILDER ARMANDO COC PAN</t>
  </si>
  <si>
    <t>RUDY MIGDAEL POP BARILLAS</t>
  </si>
  <si>
    <t>DARWIN HUMBERTO SALAZAR DE LOS SANTOS</t>
  </si>
  <si>
    <t>JAZMIN AZUCENA AREVALO CHINCHILLA</t>
  </si>
  <si>
    <t>EMILIO ERNESTO CHAYAX OCHOA</t>
  </si>
  <si>
    <t>MEYVIS MAURICIO CAAL CU</t>
  </si>
  <si>
    <t>YORDAN JAVIER MENDOZA MIJANGOS</t>
  </si>
  <si>
    <t>ELIAN GUDIEL HERNANDEZ MADRID</t>
  </si>
  <si>
    <t>FRANKLIN MATEO SINTU</t>
  </si>
  <si>
    <t>KEVIN ALEJANDRO OLIVARES</t>
  </si>
  <si>
    <t>YORWIN ANTONIO IXPATAC LOPEZ</t>
  </si>
  <si>
    <t>DANY ESTUARDO VALENZUELA RAMIREZ</t>
  </si>
  <si>
    <t>WILLFREDO RAMIRO CHUB COY</t>
  </si>
  <si>
    <t>ERNESTO ARNULFO ICAL CAAL</t>
  </si>
  <si>
    <t>THELMA JULIA DE JESUS OCHAETA HERNANDEZ CARRASCOSA</t>
  </si>
  <si>
    <t>WILDER MISAEL GONZALEZ DIAZ</t>
  </si>
  <si>
    <t>MARVIN YOVANI PEREZ LOPEZ</t>
  </si>
  <si>
    <t>MEFI GAMALIEL GUTIERREZ SINTUJ</t>
  </si>
  <si>
    <t>WILLIAM BALMORIS HERNANDEZ CIFUENTES</t>
  </si>
  <si>
    <t>KENDER BILY DIAZ RUIZ</t>
  </si>
  <si>
    <t>NELSIN SECILIO RODRIGUEZ ESCOBAR</t>
  </si>
  <si>
    <t>DORCAS MARLENY CONTRERAS CALDERON</t>
  </si>
  <si>
    <t>OSVIN OTTONIEL VASQUEZ PEREZ</t>
  </si>
  <si>
    <t>CARLOS GUANERGES IXCOY XIVIR</t>
  </si>
  <si>
    <t>YENER JOSE ANTONIO ESTRADA HERNANDEZ</t>
  </si>
  <si>
    <t>KAREN LUCRECIA PRADO BARAHONA</t>
  </si>
  <si>
    <t>LEONEL LOPEZ RODRIGUEZ</t>
  </si>
  <si>
    <t>HECTOR ALFREDO SACTIC JOLON</t>
  </si>
  <si>
    <t>MATEO CHAMALE UYU</t>
  </si>
  <si>
    <t>MARCO ANTONIO LOPEZ REYES</t>
  </si>
  <si>
    <t>RAFAEL SEBASTIAN RIVERA LIMA</t>
  </si>
  <si>
    <t>GERALDY ABIGAIL PEREZ</t>
  </si>
  <si>
    <t>DIEGO FERNANDO QUINTANA GONZALEZ</t>
  </si>
  <si>
    <t>KARLA DANIZA RAMOS TOLEDO</t>
  </si>
  <si>
    <t>JOSE ANDRES RUANO SANCHEZ</t>
  </si>
  <si>
    <t>DAVID RAYNEL GUZMAN SALAZAR</t>
  </si>
  <si>
    <t>MARCIA JASMIN PATRICIA ROMERO GONZALEZ</t>
  </si>
  <si>
    <t>PATRICK ANDERSON RIVERA GOMEZ</t>
  </si>
  <si>
    <t>ANGELA SARAI LOPEZ BARRIOS</t>
  </si>
  <si>
    <t>EDWIN ARMANDO HERNANDEZ PIO</t>
  </si>
  <si>
    <t>JULIO SALVADOR PALENCIA CORADO</t>
  </si>
  <si>
    <t>CARLOS ENRIQUE FLORES MORALES</t>
  </si>
  <si>
    <t>ELI MISAEL CRUZ JIMENEZ</t>
  </si>
  <si>
    <t>EDGAR BARTOLO BATZIN NAVICHOC</t>
  </si>
  <si>
    <t>BERNABE LOPEZ SAJVIN</t>
  </si>
  <si>
    <t>DERIK ESTUARDO CALEL CRUZ</t>
  </si>
  <si>
    <t>MARIO CESAR TALE COCHE</t>
  </si>
  <si>
    <t>SANTOS MAURICIO VICENTE MENDOZA</t>
  </si>
  <si>
    <t>FERNANDO SAUL COYOY QUIJIVIX</t>
  </si>
  <si>
    <t>WALTER MARCONI BERDUO ZUNUN</t>
  </si>
  <si>
    <t>DONY CARLOS PEREZ HERNANDEZ</t>
  </si>
  <si>
    <t>MANUEL ISRAEL GUARCHAJ ROSARIO</t>
  </si>
  <si>
    <t>ESVIN RICARDO LOPEZ MIRANDA</t>
  </si>
  <si>
    <t>JUAN AGUSTIN PACHECO BAQUIAX</t>
  </si>
  <si>
    <t>CESAR SECUNDINO BAQUIAX GARCIA</t>
  </si>
  <si>
    <t>MELVIN ALEXANDER ELIAS TIZOL</t>
  </si>
  <si>
    <t>DAVID ELISEO PEREZ MAZARIEGOS</t>
  </si>
  <si>
    <t>MARCOS HUMBERTO FUENTES BAMACA</t>
  </si>
  <si>
    <t>SERGIO VINICIO PEREZ MONZON</t>
  </si>
  <si>
    <t>URVI ANTONIO SANTOS GODINEZ</t>
  </si>
  <si>
    <t>LESTER LIVARDO NAVARRO VELASQUEZ</t>
  </si>
  <si>
    <t>ROBIN MOISES NAVARRO FUENTES</t>
  </si>
  <si>
    <t>JEMNER JOSUE OROZCO VENTURA</t>
  </si>
  <si>
    <t>HERLIN ALEXANDER BAUTISTA OROZCO</t>
  </si>
  <si>
    <t>AMAYRANY SULEMA PEREZ ROBLERO</t>
  </si>
  <si>
    <t>ISMAEL MARGARITO GARCIA BARTOLON</t>
  </si>
  <si>
    <t>DIEGO ISIDRO LOPEZ GONON</t>
  </si>
  <si>
    <t>ELDER ISAU MIRANDA PAXTOR</t>
  </si>
  <si>
    <t>ABEL JONATAN LOPEZ</t>
  </si>
  <si>
    <t>WILIAN BIDAL MIRANDA PAXTOR</t>
  </si>
  <si>
    <t>MILEIDY LIBNY GOMEZ GOMEZ</t>
  </si>
  <si>
    <t>ESMAYDELIN BERNARDO OROZCO OROZCO</t>
  </si>
  <si>
    <t>MANUEL GUACHIAC IXMATA</t>
  </si>
  <si>
    <t>CARLOS BRYAN YAX MENDEZ</t>
  </si>
  <si>
    <t>CLAUDIO JOSE ESTUPE CARRERA</t>
  </si>
  <si>
    <t>MARIO ARMANDO JIMENEZ BARRIOS</t>
  </si>
  <si>
    <t>GLADYS RIVERA LOPEZ</t>
  </si>
  <si>
    <t>WILCIAS FLOILAN GARCIA MALDONADO</t>
  </si>
  <si>
    <t>OSCAR ALEJANDRO AGUILAR ALVAREZ</t>
  </si>
  <si>
    <t>GELBER JONATAN CLARA ALONZO</t>
  </si>
  <si>
    <t>ROBINSON ANTONIO CALDERON BARRIOS</t>
  </si>
  <si>
    <t>DARWIN EMANUEL SANCHEZ GODOY</t>
  </si>
  <si>
    <t>LUISA DE JESUS BARRERA CARRERA</t>
  </si>
  <si>
    <t>ALLAN ESTUARDO QUIXCHAN RIVERA</t>
  </si>
  <si>
    <t>EMILIO ESTUARDO IRLA</t>
  </si>
  <si>
    <t>MARGARITO JERONIMO PABLO</t>
  </si>
  <si>
    <t>JOSE ADOLFO VENTURA AJPOP</t>
  </si>
  <si>
    <t>ELVIN ESTUARDO HERRERA RAMIREZ</t>
  </si>
  <si>
    <t>ANTHONY EDILSON CASTRO CHIPEL</t>
  </si>
  <si>
    <t>HIGINIO ARTEMIO MORALES HERRERA</t>
  </si>
  <si>
    <t>LUIS ADOLFO SILVESTRE QUIÑONEZ</t>
  </si>
  <si>
    <t>CLAUDIA AZUCENA GALICIA RODRIGUEZ</t>
  </si>
  <si>
    <t>VICTOR COC POP</t>
  </si>
  <si>
    <t>NOEL ESTUARDO URIZAR PINULA</t>
  </si>
  <si>
    <t>JUAN ALVA LOPEZ</t>
  </si>
  <si>
    <t>ALFREDO RAMIREZ RAMIREZ</t>
  </si>
  <si>
    <t>MELIDA EULICIA SAJBIN AJPOP</t>
  </si>
  <si>
    <t>ROCAEL AMANCIO MARTINEZ CARRILLO</t>
  </si>
  <si>
    <t>SANTA GABRIELA CARRILLO HERNANDEZ</t>
  </si>
  <si>
    <t>BENJAMIN ADOLFO VICENTE CARRILLO</t>
  </si>
  <si>
    <t>VANDER LUDSVIN MARTINEZ CARRILLO</t>
  </si>
  <si>
    <t>NOHELIA NOHEMI GOMEZ LOPEZ</t>
  </si>
  <si>
    <t>GELVERT UDIEL GOMEZ MARTINEZ</t>
  </si>
  <si>
    <t>CRISTIAN NOLBERTO DE LEON AJPI</t>
  </si>
  <si>
    <t>IVAN CARRILLO VILLATORO</t>
  </si>
  <si>
    <t>CESAR DANIEL SAMAYOA FIGUEROA</t>
  </si>
  <si>
    <t>MARIA ELENA MENDOZA GARCIA</t>
  </si>
  <si>
    <t>FRANCISCO GARCIA GODINEZ</t>
  </si>
  <si>
    <t>ADRIANO JOSE JUAN GRANADOS GARCIA</t>
  </si>
  <si>
    <t>LUIS ANGEL VILLATORO SOSA</t>
  </si>
  <si>
    <t>DOMINGO SANTIZO GARCIA</t>
  </si>
  <si>
    <t>EDVER FAUSTINO SILVESTRE SEBASTIAN</t>
  </si>
  <si>
    <t>FELIX GUMERCINDO YAT LUX</t>
  </si>
  <si>
    <t>JESUS ANGELITA DEL ROSARIO JERONIMO TORRES</t>
  </si>
  <si>
    <t>SEBASTIAN JERONIMO PABLO</t>
  </si>
  <si>
    <t>MIGUEL ARNOLDO GARCIA TORRES</t>
  </si>
  <si>
    <t>CARLOS EDUARDO HURTADO DIAZ</t>
  </si>
  <si>
    <t>KEVIN ERNESTO RODRIGUEZ MOLINA</t>
  </si>
  <si>
    <t>BOSBELI MATIAS JERONIMO</t>
  </si>
  <si>
    <t>VICTOR RODOLFO GONZALEZ MARCOS</t>
  </si>
  <si>
    <t>HIMMY ALEXANDER VELASQUEZ GONZALEZ</t>
  </si>
  <si>
    <t>INGRID ANDREA MARTIN JACINTO</t>
  </si>
  <si>
    <t>GERMAN RODRIGO YAT CAC</t>
  </si>
  <si>
    <t>SILVIA MIGDALIA COC CHOC</t>
  </si>
  <si>
    <t>OLGA ISABEL CAAL DE XUC</t>
  </si>
  <si>
    <t>DOMINGO COC BA</t>
  </si>
  <si>
    <t>FREDY AGUSTIN CHOC XOL</t>
  </si>
  <si>
    <t>NOE LEONARDO CAAL PAN</t>
  </si>
  <si>
    <t>DOMINGO CAAL COC</t>
  </si>
  <si>
    <t>ANA FLORICELDA CHUB TEC</t>
  </si>
  <si>
    <t>ARNOLDO CHUB XUC</t>
  </si>
  <si>
    <t>NESTOR EDILBERTO MO TEC</t>
  </si>
  <si>
    <t>NELIDA LUCRECIA ICHICH POP</t>
  </si>
  <si>
    <t>CARMELINA MAGDALENA PAN JUN DE POP</t>
  </si>
  <si>
    <t>HERMELINDO CAAL POP</t>
  </si>
  <si>
    <t>CLAUDIA HERLINDA TEC CAAL DE CHOC</t>
  </si>
  <si>
    <t>CESAREO COC POP</t>
  </si>
  <si>
    <t>MAYNOR EDWIN JONATAN SAGUI YAT</t>
  </si>
  <si>
    <t>ADOLFO RAX COY</t>
  </si>
  <si>
    <t>JOSUE NATANAEL CHUB CHOC</t>
  </si>
  <si>
    <t>ORLANDO SAGUI</t>
  </si>
  <si>
    <t>FRANCISCO COC CAAL</t>
  </si>
  <si>
    <t>WILFIDO ORLANDO GARCIA GARCIA</t>
  </si>
  <si>
    <t>NELSON RUBEN ASIG TIPOL</t>
  </si>
  <si>
    <t>HERBER ELEAZAR MARCO TULIO CAAL OXOM</t>
  </si>
  <si>
    <t>EDGAR POP SUB</t>
  </si>
  <si>
    <t>DENNIS IMANOL MEDINA CHUB</t>
  </si>
  <si>
    <t>FRANCISCO HERMENEGILDO XONA TOT</t>
  </si>
  <si>
    <t>JULIO AYU BOLVITO</t>
  </si>
  <si>
    <t>ERVIN ROMARIO CHEN POP</t>
  </si>
  <si>
    <t>EFRANCIS ALVARADO GONZALEZ</t>
  </si>
  <si>
    <t>AMILCAR ICO TOC</t>
  </si>
  <si>
    <t>SELVIN GEOBANY BOTZOC XOL</t>
  </si>
  <si>
    <t>OSCAR RENE SAM CAO</t>
  </si>
  <si>
    <t>RODOLFO GONZALO CHUB CHEN</t>
  </si>
  <si>
    <t>MIGUEL ANGEL MACZ CHOC</t>
  </si>
  <si>
    <t>WALDEMAR SAQUIL XI</t>
  </si>
  <si>
    <t>MAYNOR ENRIQUE YAXCAL CHOC</t>
  </si>
  <si>
    <t>EDGAR JA CAAL</t>
  </si>
  <si>
    <t>ROLANDO YAT TUT</t>
  </si>
  <si>
    <t>BRAULIO ISRAEL IXIM CHUB</t>
  </si>
  <si>
    <t>VINICIO CAC CHOC</t>
  </si>
  <si>
    <t>DANILO EVERALDO ASIG CAC</t>
  </si>
  <si>
    <t>WENDY GABRIELA XI BA</t>
  </si>
  <si>
    <t>MATEO ANTONIO XOL POP</t>
  </si>
  <si>
    <t>MANUEL XOL BEB</t>
  </si>
  <si>
    <t>ROLANDO PUTUL SACBA</t>
  </si>
  <si>
    <t>FRANCISCO JAVIER CHOLOM COC</t>
  </si>
  <si>
    <t>PEDRO CHEN PAAU</t>
  </si>
  <si>
    <t>JUAN LEONARDO PUTUL TIUL</t>
  </si>
  <si>
    <t>JOSE ANGEL ERNESTO CACAO ICHICH</t>
  </si>
  <si>
    <t>KATHERIN ANGELA ANABELLA CAAL BELTRAN</t>
  </si>
  <si>
    <t>JAIME ROBERTO CAAL XO</t>
  </si>
  <si>
    <t>JOSE LUIS MOLINA AGUILAR</t>
  </si>
  <si>
    <t>BERNARDO CANTORAL TEC</t>
  </si>
  <si>
    <t>MANUEL SAUL POP TUX</t>
  </si>
  <si>
    <t>LUDWING ALINDER QUIIX CAAL</t>
  </si>
  <si>
    <t>DENNIS ALEXANDER CHOC SAQUIJ</t>
  </si>
  <si>
    <t>HERMINDO ALONZO RODRIGUEZ</t>
  </si>
  <si>
    <t>DANY OMAR RODRIGUEZ VELASQUEZ</t>
  </si>
  <si>
    <t>JUAN ALBERTO MARTINEZ MEJIA</t>
  </si>
  <si>
    <t>ERVIN ARIEL SANTOS PEREZ</t>
  </si>
  <si>
    <t>JELBIN EDUARDO MEJIA RAMIREZ</t>
  </si>
  <si>
    <t>MARVIN FRANCISCO LOPEZ DE LA CRUZ</t>
  </si>
  <si>
    <t>OCTAVIO FROILAN COY CHE</t>
  </si>
  <si>
    <t>KATERINNE SARAI CAC VANEGAS</t>
  </si>
  <si>
    <t>GUILLERMO CU CUN</t>
  </si>
  <si>
    <t>RODOLFO JUC SEP</t>
  </si>
  <si>
    <t>RAFAEL CAAL CAAL</t>
  </si>
  <si>
    <t>OSCAR LEONARDO TIUL BEB</t>
  </si>
  <si>
    <t>EDWIN RAMIRO ICHICH TUT</t>
  </si>
  <si>
    <t>JUAN JOSE DOMINGO ICHICH</t>
  </si>
  <si>
    <t>MIGUEL JA ICHICH</t>
  </si>
  <si>
    <t>GERONIMO ICHIC JUC</t>
  </si>
  <si>
    <t>ARCANGELO JEAN DOMINIC BURGOS MARROQUIN</t>
  </si>
  <si>
    <t>FREDY ROLANDO CHEN MEJIA</t>
  </si>
  <si>
    <t>CESAR AUGUSTO MORALES CAHUEC</t>
  </si>
  <si>
    <t>JULIAN MORALES SANTIAGO</t>
  </si>
  <si>
    <t>JORGE MARIO CHE GARCIA</t>
  </si>
  <si>
    <t>JOSE MARIA MAQUIN CHOC</t>
  </si>
  <si>
    <t>GABRIELA ESTRELLA ESCOBAR GARCIA</t>
  </si>
  <si>
    <t>ADA ALICIA HERNANDEZ MEJIA</t>
  </si>
  <si>
    <t>KAREN MILEYDI VASQUEZ LOPEZ</t>
  </si>
  <si>
    <t>DULCE LUZ DE MARIA MIGDALIA BARRERA RODRIGUEZ</t>
  </si>
  <si>
    <t>EDGAR RENE CHABLE CAMAL</t>
  </si>
  <si>
    <t>PEDRO SEBASTIAN ICAL COY</t>
  </si>
  <si>
    <t>ANTONI VALDEMAR PEREZ LOPEZ</t>
  </si>
  <si>
    <t>JOSE AMILCAR LOPEZ VALIENTE</t>
  </si>
  <si>
    <t>DANIEL FERNANDO GUILLEN RUIZ</t>
  </si>
  <si>
    <t>DEILY ARALI LOPEZ VILLATORO</t>
  </si>
  <si>
    <t>HAMILTON MELCHISEDEC LOPEZ SALAZAR</t>
  </si>
  <si>
    <t>HARLEY ARATH FERNANDO TESUCUN BAÑOS</t>
  </si>
  <si>
    <t>JORGE PABLO HERMAN GOMEZ</t>
  </si>
  <si>
    <t>MARIA FERNANDA GONZALEZ ROQUE</t>
  </si>
  <si>
    <t>MARIANO ICAL QUIB</t>
  </si>
  <si>
    <t>RAUL MUCU CHE</t>
  </si>
  <si>
    <t>SERGIO NEFTALY CAZUN MURALLES</t>
  </si>
  <si>
    <t>YESLIN MARLENI QUINTANILLA PEÑA</t>
  </si>
  <si>
    <t>FELIX LAJ JALAL</t>
  </si>
  <si>
    <t>BAYRON AMILCAR CUCUL CHE</t>
  </si>
  <si>
    <t>WILSON WILFREDO TOT XOL</t>
  </si>
  <si>
    <t>LESTER ISAI CORDON TRUJILLO</t>
  </si>
  <si>
    <t>ODMNI ISAI CORTEZ PEREZ</t>
  </si>
  <si>
    <t>ANGEL RICARDO DUARTE LINARES</t>
  </si>
  <si>
    <t>ROXANA YAJAIRA REQUENA HERNANDEZ</t>
  </si>
  <si>
    <t>HAMILTON RODOLFO RAMOS CUCA</t>
  </si>
  <si>
    <t>ARMANDO JUVENTINO GUERRA PAAU</t>
  </si>
  <si>
    <t>ANGEL ESTUARDO CABNAL GUITZ</t>
  </si>
  <si>
    <t>WILMER ADELSO CHE PAN</t>
  </si>
  <si>
    <t>FREDY ALEXANDER GONZALES GALICIA</t>
  </si>
  <si>
    <t>EDIN AVIDAN ROLDAN ROSALES</t>
  </si>
  <si>
    <t>OSCAR MERARI SERMEÑO CETINO</t>
  </si>
  <si>
    <t>NERY RONALDO GONZALES ESQUIVEL</t>
  </si>
  <si>
    <t>SAMUEL ABDIAS GAMALIEL SOLORZANO CAAL</t>
  </si>
  <si>
    <t>GILDER ROSENDO PAN CAAL</t>
  </si>
  <si>
    <t>WILSON ELIAS GONZALEZ VARGAS</t>
  </si>
  <si>
    <t>JHONATAN EZEQUIEL ORDOÑEZ LEONARDO</t>
  </si>
  <si>
    <t>CESAR AUGUSTO LOPEZ Y LOPEZ</t>
  </si>
  <si>
    <t>SELVIN ISRAEL CHI TOT</t>
  </si>
  <si>
    <t>ABNER OQUELI RODRIGUEZ GONZALEZ</t>
  </si>
  <si>
    <t>EMERSON MANUEL RAMIREZ</t>
  </si>
  <si>
    <t>HECTOR AGUSTIN ASIG CHUB</t>
  </si>
  <si>
    <t>HEBER BENJAMIN MENDEZ SOPINO</t>
  </si>
  <si>
    <t>LUIS CARLOS DE LA CRUZ MENENDEZ</t>
  </si>
  <si>
    <t>BLANCA IRIS RODAS CORNELIO</t>
  </si>
  <si>
    <t>CARLOS HUMBERTO YAT CHIQUIN</t>
  </si>
  <si>
    <t>CARLOS YOVANI PINEDA</t>
  </si>
  <si>
    <t>CRISALIDA SORAYDA MENDEZ CHI</t>
  </si>
  <si>
    <t>DARWUIN OSEAS MOLINA MOLINA</t>
  </si>
  <si>
    <t>DONIS NEPTALI CASTRO GARCIA</t>
  </si>
  <si>
    <t>EDUARDO AGUILAR SALGUERO</t>
  </si>
  <si>
    <t>ELISEO BO TIUL</t>
  </si>
  <si>
    <t>ERBERTO ARAELI DE LEON RECINOS</t>
  </si>
  <si>
    <t>ESBI YOBANI CHOCOJ CACAO</t>
  </si>
  <si>
    <t>ESTEFANY YASMIN SOTO GARCIA</t>
  </si>
  <si>
    <t>JOSE MANUEL CORTEZ GENIS</t>
  </si>
  <si>
    <t>JUAN DANIEL SALGUERO BERGANZA</t>
  </si>
  <si>
    <t>JUSTINO MEDA ESQUITE</t>
  </si>
  <si>
    <t>MACARIO TIUL COC</t>
  </si>
  <si>
    <t>MELSAR ALEXANDER CARDONA ALONZO</t>
  </si>
  <si>
    <t>CHRISTIAN DANIEL FRANCO CANTE</t>
  </si>
  <si>
    <t>JESSICA ALEJANDRA JOSEFINA MONZON PALACIOS</t>
  </si>
  <si>
    <t>BYRON ALEXANDER   LOPEZ MARTINEZ</t>
  </si>
  <si>
    <t>EMERSON AUDIAS  RIVERA TORRES</t>
  </si>
  <si>
    <t>WALTER GEOVANY  ORTIZ CARRANZA</t>
  </si>
  <si>
    <t>VICENTE   CHOLOM  BATZ</t>
  </si>
  <si>
    <t>GREGORIO  MAURICIO  CAAL CAC</t>
  </si>
  <si>
    <t>RICARDO COC CAAL</t>
  </si>
  <si>
    <t>LUCAS CUZ CAAL</t>
  </si>
  <si>
    <t>RAMON CAAL CUZ</t>
  </si>
  <si>
    <t>GUILLERMO   CAAL Y CAAL</t>
  </si>
  <si>
    <t>PEDRO   MAQUIN XI</t>
  </si>
  <si>
    <t>OSMAN  ESTUARDO  SALGUERO RUIS</t>
  </si>
  <si>
    <t>ANDREA  CELESTE  CIFUENTES LOPEZ</t>
  </si>
  <si>
    <t>LEANDRO ROBERTO  AGUILAR  AGUILAR</t>
  </si>
  <si>
    <t>CARLOS ABEL  PINEDA CABRERA</t>
  </si>
  <si>
    <t>JULISSA AMARILIS  PINEDA VASQUEZ</t>
  </si>
  <si>
    <t>DENNIS AIMAR  DELGADO CATALAN</t>
  </si>
  <si>
    <t>JOSUE   AYALA DONADO</t>
  </si>
  <si>
    <t>EDVIN RONALDO  VENTURA ALVARADO</t>
  </si>
  <si>
    <t>ERICK ALEXANDER  PEREZ ZACARIAS</t>
  </si>
  <si>
    <t>CESAR SAUL  CORTEZ GOMEZ</t>
  </si>
  <si>
    <t>MYNOR ESAU  SILVA BELTRAN</t>
  </si>
  <si>
    <t>NORBIN RODOLFO  DIAZ ESPINO</t>
  </si>
  <si>
    <t>GEYBIN ALEXANDER  CANALES MONROY</t>
  </si>
  <si>
    <t>JUAN  CARLOS  GONZALEZ  GREGORIO</t>
  </si>
  <si>
    <t>MANUEL ANTONIO   POP QUINICH</t>
  </si>
  <si>
    <t>BERNARDO   CAAL CUC</t>
  </si>
  <si>
    <t>MOISES   XOL SUB</t>
  </si>
  <si>
    <t>AMBROCIO   BA  CAHUEC</t>
  </si>
  <si>
    <t>GONZALO CATALINO  CHACON GARCIA</t>
  </si>
  <si>
    <t>EDGAR NEHEMIAS  GUTIERREZ RAMIREZ</t>
  </si>
  <si>
    <t>ERVIN GABRIEL  CHUN CUZ</t>
  </si>
  <si>
    <t>AMAHON NAZARIO  DIAZ POM</t>
  </si>
  <si>
    <t>DENIS OMAR  RAMIREZ MARTINEZ</t>
  </si>
  <si>
    <t>MANUEL   XI PAN</t>
  </si>
  <si>
    <t>WILMER ANTONIO  FELIPE RAMIREZ</t>
  </si>
  <si>
    <t>TITO JOSE MARIA  SUCHITE ALDANA</t>
  </si>
  <si>
    <t>MIGUEL ERNESTO  RAMIREZ JAVIER</t>
  </si>
  <si>
    <t>JUAN   ACAL CUZ</t>
  </si>
  <si>
    <t>DIEGO EDILBERTO  POP CAAL</t>
  </si>
  <si>
    <t>ALEXIS  DAVID   LOPEZ  ACEITUNO</t>
  </si>
  <si>
    <t>JOSE  PABLO  CALDERON LOPEZ</t>
  </si>
  <si>
    <t>OSCAR  FERNANDO  CHUB MOO</t>
  </si>
  <si>
    <t>ROBIN  GERARDI  CUCUL XOL</t>
  </si>
  <si>
    <t>ANGEL  ANTONIO   JACINTO  ARITA</t>
  </si>
  <si>
    <t>VALENTIN   MO CHOC</t>
  </si>
  <si>
    <t>GUDELIA CONCEPCION   COC  XOL</t>
  </si>
  <si>
    <t>GONZALO   VASQUEZ MENDEZ</t>
  </si>
  <si>
    <t>BEATRIZ ELIZABETH   NUFIO GALDAMEZ</t>
  </si>
  <si>
    <t>ARISTIDES ROGELIO  CARRILLO RAMIREZ</t>
  </si>
  <si>
    <t>ELISEO  ALBERTO   BO  CRUZ</t>
  </si>
  <si>
    <t>DARY  ALEJANDRO  MORALES HERNANDEZ</t>
  </si>
  <si>
    <t>MARLON JOSE  AMADOR ABAC</t>
  </si>
  <si>
    <t>EDUARDO   CHOC MAAS</t>
  </si>
  <si>
    <t>CESAR AUGUSTO  POP CAAL</t>
  </si>
  <si>
    <t>JAIME ROLANDO  POP POP</t>
  </si>
  <si>
    <t>MIGUEL   TOSH CAAL</t>
  </si>
  <si>
    <t>ARTURO ALEXANDER  LEON DE PAZ</t>
  </si>
  <si>
    <t>GERMAN ALEJANDRO  ROSALES RODRIGUEZ</t>
  </si>
  <si>
    <t>JOSE LUIS  HO PINEDA</t>
  </si>
  <si>
    <t>JUAN CARLOS  XOL COC</t>
  </si>
  <si>
    <t>EFRAIN ALONZO  PINEDA</t>
  </si>
  <si>
    <t>CARLOS DANIEL  ZACARIAS CHATA</t>
  </si>
  <si>
    <t>JOSE ARNOLDO  FLORES MORALES</t>
  </si>
  <si>
    <t>JAIRON EZEQUIEL  GABRIEL CABRERA</t>
  </si>
  <si>
    <t>GERSON ERNESTO  LOPEZ CRUZ</t>
  </si>
  <si>
    <t>DIEGO FERNANDO  GALDA GENIS</t>
  </si>
  <si>
    <t>EDIN OSWALDO  VALDEZ CABALLEROS</t>
  </si>
  <si>
    <t>PEDRO   ORTIZ MONTECINOS</t>
  </si>
  <si>
    <t>LUIS ALBERTO  CORDON PERDOMO</t>
  </si>
  <si>
    <t>GUSTAVO ADOLFO  GARCIA GUILLEN</t>
  </si>
  <si>
    <t>WELNER ENRIQUE  RAMIREZ VIGIL</t>
  </si>
  <si>
    <t>LUIS MIGUEL  SUCHITE RAMOS</t>
  </si>
  <si>
    <t>LUIS GENARO  SANTOS CABRERA</t>
  </si>
  <si>
    <t>CORNELIO   VASQUEZ Y VASQUEZ</t>
  </si>
  <si>
    <t>MELKY SAUL  CABRERA BARRIENTOS</t>
  </si>
  <si>
    <t>HOSMAN GONZALO  SOSA ALDANA</t>
  </si>
  <si>
    <t>WILMER DANIEL  ARCHILA REYES</t>
  </si>
  <si>
    <t>GEFERSON DANILO  HERNANDEZ REYES</t>
  </si>
  <si>
    <t>ENRIQUE   CHAVEZ RAMOS</t>
  </si>
  <si>
    <t>JOSE FERNANDO  REYES GUTIERREZ</t>
  </si>
  <si>
    <t>LUIS AROLDO  CABRERA BARRIENTOS</t>
  </si>
  <si>
    <t>MARIO ISMAEL  RAMOS Y RAMOS</t>
  </si>
  <si>
    <t>FREDDY ANIBAL  RAMOS TORRES</t>
  </si>
  <si>
    <t>CARLOS ANDRES  PACHECO VASQUEZ</t>
  </si>
  <si>
    <t>LESTER ADONAI  CALDERON SUCHITE</t>
  </si>
  <si>
    <t>JONATHAN ESTUARDO  ALDANA APARICIO</t>
  </si>
  <si>
    <t>ANDERSON JOSE  MARROQUIN GODINEZ</t>
  </si>
  <si>
    <t>MARVIN DANILO  ACEITUNO MARTINEZ</t>
  </si>
  <si>
    <t>JUAN CARLOS  MONTOYA TRIGUEROS</t>
  </si>
  <si>
    <t>RIGOBERTO   ARISTONDO RUIZ</t>
  </si>
  <si>
    <t>MARIO LEONIDAS  MARROQUIN</t>
  </si>
  <si>
    <t>RUDY   GUDIEL AGUSTIN</t>
  </si>
  <si>
    <t>ELMER  ORLANDO  MANSILLA ORELLANA</t>
  </si>
  <si>
    <t>BRAILIN  UDIEL  CHACÓN  RUANO</t>
  </si>
  <si>
    <t>DELMY  IDALIA  SOTO VILLEDA</t>
  </si>
  <si>
    <t>GERSON  ARIEL   ARRIOLA GALLARDO</t>
  </si>
  <si>
    <t>ALAND  OMAR   TOBAR  MEJIA</t>
  </si>
  <si>
    <t>JOSE EDIN  PEREZ CONTRERAS</t>
  </si>
  <si>
    <t>CARLOS ALFREDO  ALDANA LEIVA</t>
  </si>
  <si>
    <t>EDUARDO ELIAS  LOPEZ ORTIZ</t>
  </si>
  <si>
    <t>MARCO ANTONIO  ZULETA QUEVEDO</t>
  </si>
  <si>
    <t>OSCAR RAUL  HERNANDEZ RAMOS</t>
  </si>
  <si>
    <t>JOSE MANUEL  ALEGRIA VASQUEZ</t>
  </si>
  <si>
    <t>NORBIN ISAAC  RAMIREZ CORDON</t>
  </si>
  <si>
    <t>ISRAEL HUMBERTO  TRIGUEROS RAMIREZ</t>
  </si>
  <si>
    <t>JOEL  HUMBERTO  MORALES JAVIER</t>
  </si>
  <si>
    <t>OSMAN  SAMUEL  JAVIER LANDAVERRY</t>
  </si>
  <si>
    <t>HEBER  ISAIAS   ROMAN AGUILAR</t>
  </si>
  <si>
    <t>MARVIN JOSE  CASTAÑON ASENCIO</t>
  </si>
  <si>
    <t>JORGE ADALBERTO  CERNA RUANO</t>
  </si>
  <si>
    <t>OSCAR  ISAAC  ORDOÑEZ Y ORDOÑEZ</t>
  </si>
  <si>
    <t>HEBER ABDIEL  GARCI-AGUIRRE GARCIA</t>
  </si>
  <si>
    <t>JOSE PABLO  LOPEZ LOPEZ</t>
  </si>
  <si>
    <t>HUMBERTO JOSE  FIGUEROA DUARTE</t>
  </si>
  <si>
    <t>JAIRO VINICIO  HERNANDEZ RIZO</t>
  </si>
  <si>
    <t>DIEGO FERNANDO  MEDA ESCOBAR</t>
  </si>
  <si>
    <t>CARLOS SALVADOR ALEJANDRO ZUÑIGA LOPEZ</t>
  </si>
  <si>
    <t>WILDER EDUARDO  MAZARIEGOS GARCIA</t>
  </si>
  <si>
    <t>GILDER ESTUARDO  LARIO NOGUERA</t>
  </si>
  <si>
    <t>EDSON GERARDO FLORES MARROQUIN</t>
  </si>
  <si>
    <t>JENNIFER SKARLETTE  AGUIRRE LUCERO</t>
  </si>
  <si>
    <t>GUILLERMO ALEJANDRO  RUANO CHAMALE</t>
  </si>
  <si>
    <t>GLORIA LETICIA  PEREZ PUERTO</t>
  </si>
  <si>
    <t xml:space="preserve">PROFESIONALES  INDIVIDUALES EN GENERAL EN SECRETARÍA EJECUTIVA </t>
  </si>
  <si>
    <t>MANUEL ALBERTO HENRY RUIZ</t>
  </si>
  <si>
    <t xml:space="preserve">SERVICIOS TÉNCIOS EN SECRETARÍA EJECUTIVA </t>
  </si>
  <si>
    <t>MELANNIE GABRIELA SOLARES MANSILLA</t>
  </si>
  <si>
    <t>PROFESIONALES  INDIVIDUALES EN GENERAL EN PLANIFICACIÓN</t>
  </si>
  <si>
    <t>JORGE ANTONIO MONTERROSO CASTILLO</t>
  </si>
  <si>
    <t>HILDA CAROLINA RODRIGUEZ MARROQUIN</t>
  </si>
  <si>
    <t>CECILIA MARINE TICUN CABRERA</t>
  </si>
  <si>
    <t>SERVICIOS TÉCNICOS ADMINISTRATIVOS</t>
  </si>
  <si>
    <t>IVAN VLADIMIR VALENZUELA RAMOS</t>
  </si>
  <si>
    <t>BRANDON RENE SIGUENZA GONZALEZ</t>
  </si>
  <si>
    <t>SERVICIOS PROFESIONALES EN ANÁLISIS GEOESPACIAL</t>
  </si>
  <si>
    <t>CRISTINA ALEJANDRA CHALULEU BAEZA DE GOMEZ</t>
  </si>
  <si>
    <t>SERVICIOS PROFESIONALES PARA EL DESARROLLO DEL -SIGAP-</t>
  </si>
  <si>
    <t>DANIEL EFRAIN LEMUS SANTOS</t>
  </si>
  <si>
    <t>SERVICIOS PROFESIONALES EN TURISMO SOSTENIBLE</t>
  </si>
  <si>
    <t>HELEN ADRIANA LARIOS GUERRERO</t>
  </si>
  <si>
    <t>ILIANA LUCIA RIVERA OLIVA</t>
  </si>
  <si>
    <t>SERVICIOS PROFESIONALES EN EDUCACIÓN PARA EL DESARROLLO SOSTENIBLE</t>
  </si>
  <si>
    <t>JENNYFER DE LOS ANGELES AMBROSIO PEREZ</t>
  </si>
  <si>
    <t>SERVICIOS TÉCNICOS EN EDUCACIÓN PARA EL DESARROLLO SOSTENIBLE</t>
  </si>
  <si>
    <t>JOSE ESTEBAN DEL CID MARTINEZ</t>
  </si>
  <si>
    <t>SERVICIOS PROFESIONALES EN GESTIÓN AMBIENTAL</t>
  </si>
  <si>
    <t>DAAVID ABRAHAM CONTRERAS TREJO</t>
  </si>
  <si>
    <t>SERVICIOS PROFESIONALES EN MANEJO DE BOSQUES Y VIDA SILVESTRE</t>
  </si>
  <si>
    <t>ERIK FERNANDO ALVARADO ORELLANA</t>
  </si>
  <si>
    <t>SERVICIOS TÉCNICOS EN MANEJO DE BOSQUES</t>
  </si>
  <si>
    <t>JORGE DANIEL  REYES CANO</t>
  </si>
  <si>
    <t>SERVICIOS PROFESIONALES EN HIDROCARBUROS</t>
  </si>
  <si>
    <t>MANUEL ALEJANDRO COLINDRES ORELLANA</t>
  </si>
  <si>
    <t>SIOMARA ANAITE CALDERON BARILLAS</t>
  </si>
  <si>
    <t>SERVICIOS TÉCNICOS EN MANEJO DE BOSQUES Y VIDA SILVESTRE</t>
  </si>
  <si>
    <t>ETSON JOSUE LOPEZ HERRERA</t>
  </si>
  <si>
    <t>SERVICIOS TÉCNICOS EN RECURSOS HUMANOS</t>
  </si>
  <si>
    <t>MYRNA ELIZABETH LEMUS LEMUS DE RUIZ</t>
  </si>
  <si>
    <t>VICTOR ARMANDO PEREZ DIAZ</t>
  </si>
  <si>
    <t>SERVICIOS PROFESIONALES EN ASESORIA JURÍDICA LABORAL</t>
  </si>
  <si>
    <t>JORGE LUIS SAMAYOA DOMINGUEZ</t>
  </si>
  <si>
    <t>SERVICIOS TÉCNICOS EN TECNOLOGÍAS DE LA INFORMACIÓN</t>
  </si>
  <si>
    <t>JOSE FERNANDO RAMIREZ CATUN</t>
  </si>
  <si>
    <t>JOSELITO DURIBAL SANCHEZ MORENO</t>
  </si>
  <si>
    <t>PEDRO TOMAS MEJIA TOL</t>
  </si>
  <si>
    <t>GANDHI EMANUEL PONCE JUAREZ</t>
  </si>
  <si>
    <t>SERVICIOS PROFESIONALES EN VALORACIÓN Y CONSERVACIÓN DE LA DIVERSIDAD BIOLOGICA</t>
  </si>
  <si>
    <t>JOSE ANTONIO SANTIAGO ESCOBAR</t>
  </si>
  <si>
    <t>CARMEN MAGALI LOPEZ ROMERO</t>
  </si>
  <si>
    <t xml:space="preserve">SERVICIOS TÉCNICOS EN ASUNTOS JURÍDICOS   </t>
  </si>
  <si>
    <t>NARCISA ARACELLY POJOY LOARCA</t>
  </si>
  <si>
    <t>SERVICIOS PROFESIONALES EN ASUNTOS JURÍDICOS</t>
  </si>
  <si>
    <t>YAZMIN DE JESUS OBANDO MILIAN</t>
  </si>
  <si>
    <t>SERGIO DAVID VASQUEZ PAIZ</t>
  </si>
  <si>
    <t>SERVICIOS TÉCNICOS EN ASUNTOS TÉCNICOS REGIONALES</t>
  </si>
  <si>
    <t>ANDREA ARGENTINA ALVAREZ BARAHONA</t>
  </si>
  <si>
    <t>UNIDAD DE CAMBIO CLIMÁTICO</t>
  </si>
  <si>
    <t>DIEGO ANTONIO SILVA SANTIZO</t>
  </si>
  <si>
    <t>SERVICIOS TÉCNICOS EN COMUNICACIÓN SOCIAL, RELACIONES PUBLICAS Y PROTOCOLO</t>
  </si>
  <si>
    <t>LUISANA MIROSLAVA PAZ AREVALO</t>
  </si>
  <si>
    <t>SERVICIOS PROFESIONALES EN COMUNICACIÓN SOCIAL, RELACIONES PUBLICAS Y PROTOCOLO</t>
  </si>
  <si>
    <t>NORMA YADIRA JOJ PUAC</t>
  </si>
  <si>
    <t>OSMAN ANIBAL LOPEZ MILIAN</t>
  </si>
  <si>
    <t>SERVICIOS PROFESIONALES EN COOPERACIÓN NACIONAL E INTERNACIONAL</t>
  </si>
  <si>
    <t>DANIEL ROLANDO SANCHEZ JACO</t>
  </si>
  <si>
    <t>SERVICIOS TÉCNICOS EN PLANIFICACIÓN</t>
  </si>
  <si>
    <t>BRAULIO EFRAIN VALIENTE CASTRO</t>
  </si>
  <si>
    <t>SERVICIOS TÉCNICOS PARA EL DESARROLLO DEL -SIGAP-</t>
  </si>
  <si>
    <t>MARICARMEN  GONZALEZ MAZARIEGOS</t>
  </si>
  <si>
    <t>EDIN FERNANDO ESTRADA CASTRO</t>
  </si>
  <si>
    <t>FRANCISCO  VARGAS BAC</t>
  </si>
  <si>
    <t>HEBER ELIAZAR GONZALEZ CORONADO</t>
  </si>
  <si>
    <t>HECTOR RENNATO PORRES MOLINA</t>
  </si>
  <si>
    <t>SERVICIOS PROFESIONALES EN MANEJO FORESTAL</t>
  </si>
  <si>
    <t>HECTOR ROLANDO LEMUS LOPEZ</t>
  </si>
  <si>
    <t>CARLOS ENRIQUE PEREZ PAZ</t>
  </si>
  <si>
    <t>FREDY ALEXANDER SALVADOR LACAN</t>
  </si>
  <si>
    <t>JORGE MARIO MEJIA TAY</t>
  </si>
  <si>
    <t>SERVICIOS TÉCNICOS EN VIDA SILVESTRE</t>
  </si>
  <si>
    <t>MARIO RENE TELLEZ PIEDRASANTA</t>
  </si>
  <si>
    <t>FRYDEL EVERALDO GONZALEZ SAENZ</t>
  </si>
  <si>
    <t>SERVICIOS TÉCNICOS EN MANEJO FORESTAL</t>
  </si>
  <si>
    <t>BYRON  AJCOT TOC</t>
  </si>
  <si>
    <t>GLENDY PAOLA ASUNCION CUTZAL CHAVAJAY</t>
  </si>
  <si>
    <t>GERMAN DESIDERIO GARCIA MORALES</t>
  </si>
  <si>
    <t>SERVICIOS TÉCNICOS EN VALORACIÓN Y CONSERVACIÓN DE LA DIVERSIDAD BIOLOGICA</t>
  </si>
  <si>
    <t>JACKELINE LEONELA SALAS MAZARIEGOS</t>
  </si>
  <si>
    <t>JOSE LUIS CORDOVA MALDONADO</t>
  </si>
  <si>
    <t>SERVICIOS PROFESIONALES EN VIDA SILVESTRE</t>
  </si>
  <si>
    <t>JUAN CARLOS DIAZ MENDEZ</t>
  </si>
  <si>
    <t>NEHEMIAS RODERICO GONZALEZ MERIDA</t>
  </si>
  <si>
    <t>FRANKLIN ARMANDO AMBROSIO VELA</t>
  </si>
  <si>
    <t>SERVICIOS TÉCNICOS EN GESTIÓN AMBIENTAL</t>
  </si>
  <si>
    <t>LUDWIG JOHANAN CABRERA ERMITAÑO</t>
  </si>
  <si>
    <t>MARIA JOSE AZURDIA CANEL</t>
  </si>
  <si>
    <t>ALVARO FRANCISCO MARTINEZ RODRIGUEZ</t>
  </si>
  <si>
    <t>SERVICIOS PROFESIONALES COMO ENLACE MUNICIPAL</t>
  </si>
  <si>
    <t>CARLOS ISAI ARGUETA HERRERA</t>
  </si>
  <si>
    <t>DELFINO DE JESUS HERRERA CARRILLO</t>
  </si>
  <si>
    <t>FRANCISCO  ORTIZ GOMEZ</t>
  </si>
  <si>
    <t>HENRY MARCELINO MONTEJO CARDENAS</t>
  </si>
  <si>
    <t>SERVICIOS PROFESIONALES EN CONTROL Y PROTECCIÓN</t>
  </si>
  <si>
    <t>SERVICIOS PROFESIONALES ADMINISTRATIVOS</t>
  </si>
  <si>
    <t>EDDY ARIEL SAAVEDRA MENDEZ</t>
  </si>
  <si>
    <t>GISELA MARISOL RODRIGUEZ SERRATO</t>
  </si>
  <si>
    <t>HELEN YAJAIRA SALGUERO MORALES</t>
  </si>
  <si>
    <t>HENDRYC OBED ACEVEDO CATALAN</t>
  </si>
  <si>
    <t>JAIME RENE CRUZ</t>
  </si>
  <si>
    <t>JORGE MAURICIO WARREN ESMENJAUD</t>
  </si>
  <si>
    <t>JULIAN ALONSO SERRATO RODRIGUEZ</t>
  </si>
  <si>
    <t>KARLA MARIA REYES LOPEZ</t>
  </si>
  <si>
    <t>SERVICIOS TÉCNICOS EN ANÁLISIS GEOESPACIAL</t>
  </si>
  <si>
    <t>OSMAN MAURICIO MATEO MONTEJO</t>
  </si>
  <si>
    <t>VICTOR RICARDO HERRARTE CONDE</t>
  </si>
  <si>
    <t>WENSES EMENIGUI ELLINGTON ROJAS</t>
  </si>
  <si>
    <t>SERVICIOS TÉCNICOS EN PUEBLOS INDIGENAS Y COMUNIDADES LOCALES</t>
  </si>
  <si>
    <t>AMILCAR OCTAVIO MIRANDA VIVAR</t>
  </si>
  <si>
    <t>BYRON FERNANDO SALGUERO VENTURA</t>
  </si>
  <si>
    <t>CARLOS MARIO ARGUETA LOPEZ</t>
  </si>
  <si>
    <t>JORGE EDUARDO BERBEN DUQUE</t>
  </si>
  <si>
    <t>KEVIN RENE VASQUEZ CABRERA</t>
  </si>
  <si>
    <t>LUIS FERNANDO SAGASTUME GARCIA</t>
  </si>
  <si>
    <t>SERVICIOS TÉCNICOS EN CONTROL Y PROTECCIÓN</t>
  </si>
  <si>
    <t>LUIS FRANCISCO MAYORGA JORDAN</t>
  </si>
  <si>
    <t>LUIS PEDRO PEÑATE CASTILLO</t>
  </si>
  <si>
    <t>OTTO DAVID FRANCO GOMEZ</t>
  </si>
  <si>
    <t xml:space="preserve">SERVICIOS TÉCNICOS PARA EL DESARROLLO DEL -SIGAP- </t>
  </si>
  <si>
    <t>ROSA ESTELA LOPEZ CERIN</t>
  </si>
  <si>
    <t xml:space="preserve">SERVICIOS PROFESIONALES PARA EL DESARROLLO DEL -SIGAP- </t>
  </si>
  <si>
    <t>WILLIAM GIOVANNI ALDANA LEIVA</t>
  </si>
  <si>
    <t>ALEJANDRA ELIZABETH LEMUS CASTELLANOS</t>
  </si>
  <si>
    <t>SERVICIOS TÉCNICOS EN ASUNTOS JURÍDICOS</t>
  </si>
  <si>
    <t>ALONSO ALEJANDRO MERIDA CARDONA</t>
  </si>
  <si>
    <t>ALVIN MARCONI MAYEN HERNANDEZ</t>
  </si>
  <si>
    <t>CRISTIAN SAUL FLORES SANCHEZ</t>
  </si>
  <si>
    <t>DOUBLAS JAVIER MEJIA GARCIA</t>
  </si>
  <si>
    <t>ELDER ANTONIO CABALLEROS DEL VILLAR</t>
  </si>
  <si>
    <t>SERVICIOS PROFESIONALES EN ASUNTOS TÉCNICOS</t>
  </si>
  <si>
    <t>ELVYS ORLANDO JIMENEZ JORDAN</t>
  </si>
  <si>
    <t>ERICK GUADALUPE CHAYAX COHUOJ</t>
  </si>
  <si>
    <t>FERNANDO ARTURO GOMEZ TELON</t>
  </si>
  <si>
    <t>FREDY ANTONIO SOLIS CHAN</t>
  </si>
  <si>
    <t>JONATHAN ENRIQUE CASTRO AREVALO</t>
  </si>
  <si>
    <t>JORGE LUIS ROMERO MAS</t>
  </si>
  <si>
    <t>JORGE MARIO GUDIEL BARCO</t>
  </si>
  <si>
    <t>SERVICIOS TÉCNICOS EN EXTENSIONISMO RURAL</t>
  </si>
  <si>
    <t>JUAN ANTONIO MADRID RIVERA</t>
  </si>
  <si>
    <t>JULIAN ENRIQUE ZETINA TUN</t>
  </si>
  <si>
    <t>JULIO AROLDO PINEDA ESCOBAR</t>
  </si>
  <si>
    <t>LEYSER DONAN ARANA SOLA</t>
  </si>
  <si>
    <t>LILIAN XIOMARA PEREA CARRERA</t>
  </si>
  <si>
    <t>LUBIA AREDY CONTRERAS RAMIREZ</t>
  </si>
  <si>
    <t>MANUEL EDUARDO ROMERO TESUCUN</t>
  </si>
  <si>
    <t>SERVICIOS PROFESIONALES EN TECNOLOGÍAS DE LA INFORMACIÓN</t>
  </si>
  <si>
    <t>MANUEL ROLANDO DE LEON MORENO</t>
  </si>
  <si>
    <t>MARIA FERNANDA ESTRADA DURAN</t>
  </si>
  <si>
    <t>MARIA MARIANA SARCEÑO HERNANDEZ</t>
  </si>
  <si>
    <t>MAYCOL STIVEN SANTIAGO PALMA</t>
  </si>
  <si>
    <t>NIDIAN AUREOLA MENENDEZ PALENCIA DE VELASQUEZ</t>
  </si>
  <si>
    <t>OSCAR ABDEL TAYUN BAÑOS</t>
  </si>
  <si>
    <t>RUDY ANTONIO FLORES MAS</t>
  </si>
  <si>
    <t>SERVICIOS TÉCNICOS EN EDUCACIÓN AMBIENTAL</t>
  </si>
  <si>
    <t>RUDY DAVID VANEGAS VASQUEZ</t>
  </si>
  <si>
    <t>WALTER ADOLFO GONGORA MAR</t>
  </si>
  <si>
    <t>WANDA MARIOLA FERRAL VALDEZ</t>
  </si>
  <si>
    <t>SERVICIOS PROFESIONALES EN ASUNTOS DE GENERO</t>
  </si>
  <si>
    <t>WELTER ELIUD YANES HOIL</t>
  </si>
  <si>
    <t>JOSE ESDRAS HOIL PACHECO</t>
  </si>
  <si>
    <t>CESAR AUGUSTO GONZALEZ ECHEVERRIA</t>
  </si>
  <si>
    <t xml:space="preserve">SERVICIOS TÉCNICOS EN ASUNTOS COMUNITARIOS </t>
  </si>
  <si>
    <t>JUAN ENRIQUEZ BARAHONA GARRIDO</t>
  </si>
  <si>
    <t>JUAN LUIS GUZMAN MARTINEZ</t>
  </si>
  <si>
    <t>SERVICIOS PROFESIONALES EN EXTENSIONISMO RURAL</t>
  </si>
  <si>
    <t>JAIME ANTONIO ERAZO HERNANDEZ</t>
  </si>
  <si>
    <t>BLANCA ELENA RODRIGUEZ LEMUS</t>
  </si>
  <si>
    <t>FREDY RODOLFO MELGAR AGUILAR</t>
  </si>
  <si>
    <t>KAREN MICHELLE HERNANDEZ ROJAS DE GONZALEZ</t>
  </si>
  <si>
    <t>LUIS ROBERTO GUZMAN MONTERROSO</t>
  </si>
  <si>
    <t>MARLON ERNESTO CHILIN MOLINA</t>
  </si>
  <si>
    <t>SERVICIOS PROFESIONALES MARINO COSTEROS</t>
  </si>
  <si>
    <t>PAOLA VIRGINA MARTINEZ MURILLO</t>
  </si>
  <si>
    <t>SADIA JEANINNA MUÑOZ BARRERA</t>
  </si>
  <si>
    <t>WALTER ALEJANDRO WELLMANN SANDOVAL</t>
  </si>
  <si>
    <t>LUIS DANIEL FLORIAN NAJERA</t>
  </si>
  <si>
    <t>MILTON REMBERTO GONZALEZ HERRARTE</t>
  </si>
  <si>
    <t>MARITZA JUDITH GOMEZ GOMEZ DE ESCOBAR</t>
  </si>
  <si>
    <t>ZOILA  MARTINEZ ZACARIAS</t>
  </si>
  <si>
    <t>ZAYRA CLARIBEL CABRERA AGUILAR</t>
  </si>
  <si>
    <t>SERVICIOS PROFESIONALES EN RECURSOS HUMANOS</t>
  </si>
  <si>
    <t xml:space="preserve">SERVICIOS PROFESIONALES EN SUBSECRETARÍA EJECUTIVA </t>
  </si>
  <si>
    <t>02/05/2025 al 31/08/2025</t>
  </si>
  <si>
    <t>15/05/2025 al 31/12/2025</t>
  </si>
  <si>
    <t>fe</t>
  </si>
  <si>
    <t>CRISANTO POP CAAL</t>
  </si>
  <si>
    <t>SANTIAGO CAAL MACZ</t>
  </si>
  <si>
    <t>ROMELIA BEB POP PAAU</t>
  </si>
  <si>
    <t>GREGORIO CHE CAAL</t>
  </si>
  <si>
    <t>IRMA YOLANDA BEB CHUB</t>
  </si>
  <si>
    <t>OLIVERIO FEDERICO CHOC CUC</t>
  </si>
  <si>
    <t>RUDIN OSWALDO TOT ICH</t>
  </si>
  <si>
    <t>ZULY MAGALI CASTRO TENI</t>
  </si>
  <si>
    <t>ARNOLDO ICAL CHOLOM</t>
  </si>
  <si>
    <t>GABRIELA ALEJANDRA URIZAR RUBIO</t>
  </si>
  <si>
    <t>KRISTIA ALEJANDRA CHAVEZ ESCOBAR</t>
  </si>
  <si>
    <t>JULIO FRANCISCO CAAL XOL</t>
  </si>
  <si>
    <t>MARLON GAMALIEL TZUB CAAL</t>
  </si>
  <si>
    <t>MAXIMO CAAL QUIB</t>
  </si>
  <si>
    <t>WILLIAN MISAEL TIUL SOTZ</t>
  </si>
  <si>
    <t>LESTER ANSELMO BOTZOC PAN</t>
  </si>
  <si>
    <t>CARLOS ENRIQUE TEC CAAL</t>
  </si>
  <si>
    <t>JUAN PABLO TUN GABRIEL</t>
  </si>
  <si>
    <t>JOSE ALBERTO CHUB SI</t>
  </si>
  <si>
    <t>RUDY OSWALDO BATZ YAT</t>
  </si>
  <si>
    <t>ERVIN YAT LUC</t>
  </si>
  <si>
    <t>EDSON ARIOBALDO CHUB BIN</t>
  </si>
  <si>
    <t>SECUNDINO SEBASTIAN CAAL CHOCOOJ</t>
  </si>
  <si>
    <t>MAYNOR RAYMUNDO TIPOL QUEJ</t>
  </si>
  <si>
    <t>ESGAR ORLANDO FLORES LARIOS</t>
  </si>
  <si>
    <t>MANUEL DE JESUS JUAREZ SEQUEN</t>
  </si>
  <si>
    <t>MARIO RENE BAEZA PEREZ</t>
  </si>
  <si>
    <t>ESLY MADAI COROMAC VEGA DE GOMEZ</t>
  </si>
  <si>
    <t>MIKE BERRY GOMEZ BARRIOS</t>
  </si>
  <si>
    <t>JOSE SARBELIO JUAREZ LOPEZ</t>
  </si>
  <si>
    <t>JESUS RAMIRO CHAVAC SUL</t>
  </si>
  <si>
    <t>JOSE JUAN BAEZA XICAY</t>
  </si>
  <si>
    <t>JESUS EMANUEL GOMEZ PEREZ</t>
  </si>
  <si>
    <t>WILLIAM ISAAC VELASQUEZ SIMON</t>
  </si>
  <si>
    <t>DARWIN YOVANI RAMIREZ MENDOZA</t>
  </si>
  <si>
    <t>JOSEFINA MARCOS FRANCISCO</t>
  </si>
  <si>
    <t>BORIS OTONIEL GALICIA AGUSTIN</t>
  </si>
  <si>
    <t>BYRON ANTONIO MENENDEZ JIMENEZ</t>
  </si>
  <si>
    <t>RUDY ELIAS ICO SIERRA</t>
  </si>
  <si>
    <t>CARLOS ENRIQUE DIAZ SOLARES</t>
  </si>
  <si>
    <t>MARVIN ANTONIO CHOC CUC</t>
  </si>
  <si>
    <t>MAURA ISABEL PAZ RIVERA</t>
  </si>
  <si>
    <t>MIRIAM EMELDA DUARTE BLAS</t>
  </si>
  <si>
    <t>PABLO CAC ICO</t>
  </si>
  <si>
    <t>TOMAS XOL TZIR</t>
  </si>
  <si>
    <t>JORGE DANIEL JIMENEZ LOPEZ</t>
  </si>
  <si>
    <t>EDWIN GEOVANY HUN CHOC</t>
  </si>
  <si>
    <t>NELSON RAMIRO HOO TOX</t>
  </si>
  <si>
    <t>JEAMI KARIELY WALESSKA CORTEZ ASIG</t>
  </si>
  <si>
    <t>HEYDI MAYDE REYES LEIVA</t>
  </si>
  <si>
    <t>MARIA TERESA CAÑAS HERNANDEZ</t>
  </si>
  <si>
    <t>ERICK SMITH CRUZ RIVERA</t>
  </si>
  <si>
    <t>OLVIN MARIANO ROMERO PEREZ</t>
  </si>
  <si>
    <t>DANIELA XIOMARA TUX CAJBON</t>
  </si>
  <si>
    <t>CRISTIAN JOSUE COY REYES</t>
  </si>
  <si>
    <t>FREDY RONALDO ICAL TZIR</t>
  </si>
  <si>
    <t>VICTOR GABRIEL CHOC TOT</t>
  </si>
  <si>
    <t>RONY ESTUARDO TORRES ROJAS</t>
  </si>
  <si>
    <t>INGRID XIOMARA PANA BA</t>
  </si>
  <si>
    <t>DOMINGO BA XUC</t>
  </si>
  <si>
    <t>JAIRO ELY ORDOÑEZ CORTEZ</t>
  </si>
  <si>
    <t>ALLAN JOSUE GODOY COLOCHO</t>
  </si>
  <si>
    <t>AXEL BLADIMIR MONTEPEQUE FLORES</t>
  </si>
  <si>
    <t>DARVIN MIGDAEL SAGASTUME ORELLANA</t>
  </si>
  <si>
    <t>CARLOS ANTONIO SANCHEZ SARCEÑO</t>
  </si>
  <si>
    <t>FRANDY STEVEN GONZALEZ SECEÑA</t>
  </si>
  <si>
    <t>YURI LEONEL ORTIZ CHAVEZ</t>
  </si>
  <si>
    <t>JUNIOR ANIBAL GOMEZ DEL CID</t>
  </si>
  <si>
    <t>JUAN JORDIN ESTUARDO GARCIA VASQUEZ</t>
  </si>
  <si>
    <t>LUDVIN ENRIQUE LEMUS CALDERON</t>
  </si>
  <si>
    <t>FERNANDO ULICES RUANO ALVAREZ</t>
  </si>
  <si>
    <t>HENRY MAURICIO LOPEZ CRUZ</t>
  </si>
  <si>
    <t>LUIS HUMBERTO CORADO TENAS</t>
  </si>
  <si>
    <t>FREDY JOSE ALEJANDRO MARTINEZ CASTILLO</t>
  </si>
  <si>
    <t>EDY RUBI SANTILLANA ESTRADA</t>
  </si>
  <si>
    <t>LESTER GEOVANI CAAL ICH</t>
  </si>
  <si>
    <t>JOSE ADONIAS MUCU CAAL</t>
  </si>
  <si>
    <t>FREDY EFRAIN XOL ALVARADO</t>
  </si>
  <si>
    <t>ORALIA DE JESUS SINCUIR MENDEZ</t>
  </si>
  <si>
    <t>ELDER ANASTACIO PAAU PEREZ</t>
  </si>
  <si>
    <t>ANNER EUGENIO SABALETA GUTIERREZ</t>
  </si>
  <si>
    <t>SULMI YANETH MARTINEZ MORENO</t>
  </si>
  <si>
    <t>WILLIAM MIZAEL SUCHITE PEREZ</t>
  </si>
  <si>
    <t>WALTER MIGUEL MORALES RAMIREZ</t>
  </si>
  <si>
    <t>ENERSON ISAEL LADINO MARTINEZ</t>
  </si>
  <si>
    <t>UAN NORBERTO SANCHEZ ALDANA</t>
  </si>
  <si>
    <t>TRANSITO OTONIEL AGUSTIN MENDEZ</t>
  </si>
  <si>
    <t>JAIRO ELIEL ARIAS GABRIEL</t>
  </si>
  <si>
    <t>JUAN JOSE XOJ AC</t>
  </si>
  <si>
    <t>RONALDO ALDAIR ORTIZ OCHAETA</t>
  </si>
  <si>
    <t>LUIS CARLOS CHOC LOPEZ</t>
  </si>
  <si>
    <t>DAVID SALAZAR MATEO</t>
  </si>
  <si>
    <t>JOEL RAMIREZ VASQUEZ</t>
  </si>
  <si>
    <t>EDVIN ADOLFO VASQUEZ PEREZ</t>
  </si>
  <si>
    <t>ALEXI ESTUARDO PEREZ LOPEZ</t>
  </si>
  <si>
    <t>LUIS ALBERTO CAN XOL</t>
  </si>
  <si>
    <t>JULIO CHOC ACTE</t>
  </si>
  <si>
    <t>MARVIN OSWALDO JOSE MUCU CHUB</t>
  </si>
  <si>
    <t>LUIS ADOLFO RAMOS RODRIGUEZ</t>
  </si>
  <si>
    <t>ELMER ESTUARDO CORADO REYES</t>
  </si>
  <si>
    <t>FRANKLIN ALBERTO POP LUCAS</t>
  </si>
  <si>
    <t>JOSE SANTOS CHOC CUCUL</t>
  </si>
  <si>
    <t>MANUEL ALBERTO OSORIO ALDANA</t>
  </si>
  <si>
    <t>ANDERSON YAIR CUX CHO</t>
  </si>
  <si>
    <t>OSCAR MISAEL ICAL CAAL</t>
  </si>
  <si>
    <t>FRANCISCO CANTORAL RAMOS</t>
  </si>
  <si>
    <t>NELSON ESTUARDO MACHUCA SOBERANIS</t>
  </si>
  <si>
    <t>EDWIN GEOVANY ARIAS PAREDES</t>
  </si>
  <si>
    <t>SERGIO LUIS CABRERA VELIZ</t>
  </si>
  <si>
    <t>LEICER ADONIS RONALDO COHUOJ PEÑA</t>
  </si>
  <si>
    <t>JUAN AROLDO LOPEZ INTERIANO</t>
  </si>
  <si>
    <t>WILDER ALEXANDER CARIAS PEREZ</t>
  </si>
  <si>
    <t>AMILCAR RODRIGUEZ CHACON</t>
  </si>
  <si>
    <t>MAURO TOMAS ALDANA HERNANDEZ</t>
  </si>
  <si>
    <t>ERVIN SALVADOR PEREZ PU</t>
  </si>
  <si>
    <t>ANGEL GEOVANY CANEK CONTRERAS</t>
  </si>
  <si>
    <t>WILSON NEPTALI CHI CORTEZ</t>
  </si>
  <si>
    <t>ANDREA ELIZABETH HERNANDEZ JUAREZ</t>
  </si>
  <si>
    <t>ARACELY DE CONCEPCION YAT QUEZADA</t>
  </si>
  <si>
    <t>JESUS RAMIREZ LEONARDO CHOCOJ MO</t>
  </si>
  <si>
    <t>ORVIN MANOLO GIRON JOGE</t>
  </si>
  <si>
    <t>EUGENIO CAB GARCIA</t>
  </si>
  <si>
    <t>CESAR AUGUSTO CUYUSH MORAN</t>
  </si>
  <si>
    <t>WAYNER EDGARDO CHATA MUÑOZ</t>
  </si>
  <si>
    <t>ESTEBAN BERNARDO OBANDO QUIXCHAN</t>
  </si>
  <si>
    <t>DAVID EMANUEL CONCOBA GONZALEZ</t>
  </si>
  <si>
    <t>ORGE SAUL COROMAC OSORIO</t>
  </si>
  <si>
    <t>EDUARDO ENRIQUE RAYO FONG</t>
  </si>
  <si>
    <t>ANA CAROLINA RIVERA GONZALEZ</t>
  </si>
  <si>
    <t>JACQUELINE JOHANNA SANTIZO SANCHEZ</t>
  </si>
  <si>
    <t>JOSUE ERNESTO MATA MORALES</t>
  </si>
  <si>
    <t>CAROLINE CELESTE OCHAETA</t>
  </si>
  <si>
    <t>WALTER LEONEL COHUOJ CAHUICHE</t>
  </si>
  <si>
    <t>JORGE ALBERTO SOZA REYES</t>
  </si>
  <si>
    <t>MARCOS WALDEMAR ZACAL BITZIL</t>
  </si>
  <si>
    <t>ELDER ORLANDO COC BAC</t>
  </si>
  <si>
    <t>LEONARDO TIUL CHE</t>
  </si>
  <si>
    <t>RONALD PERALTA HIDALGO</t>
  </si>
  <si>
    <t>KAREN MARIA ELIZABETH ALDANA ALDANA</t>
  </si>
  <si>
    <t>YAHAIRA YAMILETT CAMBRANES VANEGAS</t>
  </si>
  <si>
    <t>ELDER OSWALDO CUZ CHUB</t>
  </si>
  <si>
    <t xml:space="preserve">EMERSON DANIEL MAY RUANO </t>
  </si>
  <si>
    <t>ERWIN RODELVI MENENDEZ MORALES</t>
  </si>
  <si>
    <t>EVELYN SUHEIDY MACHORRO QUINTEROS</t>
  </si>
  <si>
    <t>WALFRE BENJAMIN VASQUEZ CASTRO</t>
  </si>
  <si>
    <t>MARCO ANTONIO CUCUL XOL</t>
  </si>
  <si>
    <t>WALTER ESTUARDO PAZOS ALDANA</t>
  </si>
  <si>
    <t>ANA MARIELA PAYES GUTIERREZ</t>
  </si>
  <si>
    <t>RIGOBERTO BALTAZAR CAAL JUN</t>
  </si>
  <si>
    <t>DANIEL CAC MAY</t>
  </si>
  <si>
    <t>VICENTE CUZ ICAL</t>
  </si>
  <si>
    <t>DERICK ROEL CHI QUIXCHAN</t>
  </si>
  <si>
    <t>ABNER MAURICIO BARRIENTOS LIMA</t>
  </si>
  <si>
    <t>JORGE ORLANDO CHOC CAAL</t>
  </si>
  <si>
    <t>WILIAM CHACON BUEZO</t>
  </si>
  <si>
    <t>EDWIN OMAR MORALES ORREGO</t>
  </si>
  <si>
    <t>WALTER LEONEL CENTENO MOLINA</t>
  </si>
  <si>
    <t>DAYANA ALEJANDRA RUIZ PACAY</t>
  </si>
  <si>
    <t>LESTER AARON JIMENEZ ARRIAZA</t>
  </si>
  <si>
    <t>ESLER EDENY DE LEON DE LEON</t>
  </si>
  <si>
    <t>JUSTO RUFINO BARRIOS LOPEZ</t>
  </si>
  <si>
    <t>ABNER JOSUE GERARDO GARCIA NAVARRO</t>
  </si>
  <si>
    <t>MAYNOR JOSUE RODAS MAZARIEGOS</t>
  </si>
  <si>
    <t>HUMBERTO ARNOLDO ALVARADO BATZ</t>
  </si>
  <si>
    <t>MARCO ANTONIO ALVARADO VASQUEZ</t>
  </si>
  <si>
    <t>ANA LEIDY ARROYO RIVERA DE BARRIENTOS</t>
  </si>
  <si>
    <t>WILY ALEJANDRO RODAS QUEZADA</t>
  </si>
  <si>
    <t>ERWIN JOSUE CATALAN VALLADARES</t>
  </si>
  <si>
    <t>YELSIN MAUDIEL RIVERA CARCAMO</t>
  </si>
  <si>
    <t>MARIA XIMENA HERRERA SAMAYOA</t>
  </si>
  <si>
    <t>FELIX YOVANI SINEY HERNANDEZ</t>
  </si>
  <si>
    <t>JESMYN MARLENE PERALTA HERNANDEZ</t>
  </si>
  <si>
    <t>TRINI DEL ROSARIO CASTAÑEDA PERALTA</t>
  </si>
  <si>
    <t>DORIAN MARIELA AGUILAR CORADO</t>
  </si>
  <si>
    <t>EDELMAR ISMAEL ALONZO DE LA CRUZ</t>
  </si>
  <si>
    <t>CRISTIAN EUGENIO SANTOS BARRERA</t>
  </si>
  <si>
    <t>JAVIER OSWALDO SOTO VASQUEZ</t>
  </si>
  <si>
    <t>JUAN CARLOS GIRON VASQUEZ</t>
  </si>
  <si>
    <t>LEONARDO SANCHEZ GIRON</t>
  </si>
  <si>
    <t>HENRY REGINO MENDEZ CHAVAJAY</t>
  </si>
  <si>
    <t>DIEGO MARTIN RAMIREZ IXBALAN</t>
  </si>
  <si>
    <t>FRANCISCO SICAY ICAJ</t>
  </si>
  <si>
    <t>CORNELIO MARCO ANTONIO PERECHU TZEP</t>
  </si>
  <si>
    <t>VICENTE FRANCISCO OMAR PEREZ COX</t>
  </si>
  <si>
    <t>OB' KOTZ'IJ ELIGIA MORALES QUINO</t>
  </si>
  <si>
    <t>JOSE MANUEL VASQUEZ UPUN</t>
  </si>
  <si>
    <t>EMILIO ALFONSO CHOX CAN</t>
  </si>
  <si>
    <t>JOSE RAMIRO VASQUEZ PEREZ</t>
  </si>
  <si>
    <t>ERICK FRANCISCO ESCOBAR PEREZ</t>
  </si>
  <si>
    <t>MARIO ANIBAL ACEITUNO MARTINEZ</t>
  </si>
  <si>
    <t>ERLIN ORLANDO SOSA GUTIERREZ</t>
  </si>
  <si>
    <t>JOSE RODOLFO DUARTE TRIGUEROS</t>
  </si>
  <si>
    <t>JHENNER PABLO RAFAEL MALDONADO MIGUEL</t>
  </si>
  <si>
    <t>TEOFILO CORTEZ MENDEZ</t>
  </si>
  <si>
    <t>TIMOTEO GARCIA GREGORIO</t>
  </si>
  <si>
    <t>NANCY BEATRIZ SOSA NAJERA</t>
  </si>
  <si>
    <t>KEVIN ALEXANDER GARCIA LOPEZ</t>
  </si>
  <si>
    <t>SANDRA LUCIA CORDON SALGUERO</t>
  </si>
  <si>
    <t>ALAN ISMAEL GALDAMEZ ANTON</t>
  </si>
  <si>
    <t>JOSE ALEJANDRO NAJERA Y NAJERA</t>
  </si>
  <si>
    <t>KATHERINE VANESSA ESTRADA GARCIA</t>
  </si>
  <si>
    <t>EDUARDO RAFAEL NAJERA CORADO</t>
  </si>
  <si>
    <t>FREDY ARTURO ALDANA SANABRIA</t>
  </si>
  <si>
    <t>CRISTOFER ADONAI MORATAYA FRANCO</t>
  </si>
  <si>
    <t>KATHERYN DENNIS HERRERA 
SALGUERO</t>
  </si>
  <si>
    <t>SERVICIOS 
TÉCNICOS</t>
  </si>
  <si>
    <t xml:space="preserve"> ZAFIRO ALEJANDRINA LINARES 
DUQUE</t>
  </si>
  <si>
    <t>SERVICIOS TÉCNICOS</t>
  </si>
  <si>
    <t>SERVICIOS PROFESIONALES</t>
  </si>
  <si>
    <t>ANDREA SALOME HERRERA ORTIZ</t>
  </si>
  <si>
    <t xml:space="preserve">SERVICIOS TÉCNICOS </t>
  </si>
  <si>
    <t>RITA PAOLA ESTRADA BARRIOS</t>
  </si>
  <si>
    <t>NIVIA GOMEZ MORALES</t>
  </si>
  <si>
    <t xml:space="preserve"> CLARA DOMINGA UPUN AJU</t>
  </si>
  <si>
    <t xml:space="preserve"> MIGUEL ANGEL MACARIO 
PACHECO</t>
  </si>
  <si>
    <t>LAURA CAROLINA MENDOZA CAMPOSECO</t>
  </si>
  <si>
    <t>JORGE ANTONIO MORALES 
AGUILAR</t>
  </si>
  <si>
    <t>ASTRID KARINA PAPE GREGG</t>
  </si>
  <si>
    <t>HEYSER MAGDIEL GUERRA 
MENDEZ</t>
  </si>
  <si>
    <t>MARIA EUGENIA LOPEZ PALACIOS</t>
  </si>
  <si>
    <t>RONALD FRANCISCO LOPEZ 
MORALES</t>
  </si>
  <si>
    <t>CRISTIAN ALEXANDER XI VASQUEZ</t>
  </si>
  <si>
    <t>WENDY JANETH LIMA 
ESCALERA</t>
  </si>
  <si>
    <t>ASHLY SABRINA CAHUICHE 
SUNTECUN</t>
  </si>
  <si>
    <t>JOSE CARLOS PALACIOS 
ZETINA</t>
  </si>
  <si>
    <t>JOANA DELFINA AYALA 
GUZMAN</t>
  </si>
  <si>
    <t xml:space="preserve">SEYDY YALITZA GENIS GOMEZ </t>
  </si>
  <si>
    <t>ALFONSO EMILIANO COHUOJ 
HUEX</t>
  </si>
  <si>
    <t>WENDER OVIDIO GARCIA 
RAMIREZ</t>
  </si>
  <si>
    <t>CARMELO OSEAS CORTEZ 
ALVARADO</t>
  </si>
  <si>
    <t>ERICK EDUARDO RIVERA 
RODRIGUEZ</t>
  </si>
  <si>
    <t xml:space="preserve"> HILDA ESPERANZA PEÑA 
RODRIGUEZ</t>
  </si>
  <si>
    <t>LILIAN AMELITA MENDEZ 
CERVANTES</t>
  </si>
  <si>
    <t>BYRON JOSE CHACON ARCHILA</t>
  </si>
  <si>
    <t>ANDREA MARLENY CASASOLA 
RUIZ</t>
  </si>
  <si>
    <t>GERSON URIEL FUENTES RODAS</t>
  </si>
  <si>
    <t xml:space="preserve">SERVICIOS PROFESIONALES </t>
  </si>
  <si>
    <t>SAMUEL CAMEY CURRUCHICH</t>
  </si>
  <si>
    <t>MARIA VICTORIA RIOS GALVEZ</t>
  </si>
  <si>
    <t>REYNA LISETH SINAY CHACON</t>
  </si>
  <si>
    <t>DIANA PAMELA CARRILLO GUERRA</t>
  </si>
  <si>
    <t>MAURICIO JOSE GARCÍA RECINOS</t>
  </si>
  <si>
    <t>HANZ ESTUARDO JUAREZ ROSALES</t>
  </si>
  <si>
    <t>YEIMI MARICELA BOTEO ARCHILA</t>
  </si>
  <si>
    <t>STEPHANIE PAOLA HIDALGO RODAS</t>
  </si>
  <si>
    <t>DEIMY MARIELA FERNANDEZ GONZALEZ</t>
  </si>
  <si>
    <t>SERGIO GEOVANNI DEL CID MORALES</t>
  </si>
  <si>
    <t>ANNA ROCIO LEON COLOMA</t>
  </si>
  <si>
    <t>LUIS DAVID HERNANDEZ ACEVEDO</t>
  </si>
  <si>
    <t>RUDY ISRAEL MORALES MENDEZ</t>
  </si>
  <si>
    <t>EMILIANA MENCHU HERNANDEZ</t>
  </si>
  <si>
    <t>AURA LISETH GARCIA CANO</t>
  </si>
  <si>
    <t>MANUEL ROBERTO ESTRADA BARILLAS</t>
  </si>
  <si>
    <t>JOSE VICTOR PORTELA ABZUN</t>
  </si>
  <si>
    <t>ANA LUCRECIA MONZON LOPEZ DE MAZARIEGOS</t>
  </si>
  <si>
    <t>ABRAHAM ARMANDO SALGUERO NAJARRO</t>
  </si>
  <si>
    <t>VIRGINIA DEL ROSARIO RIVERA GONZALEZ</t>
  </si>
  <si>
    <t>VICTOR ROLANDO CHUB CHEN</t>
  </si>
  <si>
    <t>MEGHAN LORENA BURMESTER CORDON</t>
  </si>
  <si>
    <t>ANGEL RIGOBERTO XO TZIMAAJ</t>
  </si>
  <si>
    <t>SARA YULENY GONZALEZ CUELLAR</t>
  </si>
  <si>
    <t>WENDY LUCRECIA GARCIA ARNULFO</t>
  </si>
  <si>
    <t>CESAR FELIPE MORENO GARCIA</t>
  </si>
  <si>
    <t>ELMER GIOVANNY VENTURA GONZALEZ</t>
  </si>
  <si>
    <t>MARIANA LIZBETH ESCOBAR BONILLA</t>
  </si>
  <si>
    <t>GRECIA YARIMA PEREZ RUBALLOS</t>
  </si>
  <si>
    <t>RUTH ELIZABETH OCHOA MARROQUIN</t>
  </si>
  <si>
    <t>CARLOS ADRIAN PERDOMO SALGUERO</t>
  </si>
  <si>
    <t>EDUARDO JOSE DONIS SALGUERO</t>
  </si>
  <si>
    <t>EVER MILITO RIVAS CARDONA</t>
  </si>
  <si>
    <t>CESAR MIGUEL ALDANA VIVAS</t>
  </si>
  <si>
    <t>YEIMER CARLOS DANIEL AGUILAR AGUILAR</t>
  </si>
  <si>
    <t>ENDER IVAN ROCA MAZARIEGOS</t>
  </si>
  <si>
    <t>MELANIE SAMANTHA HIDALGO SALAZAR</t>
  </si>
  <si>
    <t>MARIA JOSE RODRIGUEZ MONZON</t>
  </si>
  <si>
    <t>MARIA JOSE DE LEON REGIL GONZALEZ</t>
  </si>
  <si>
    <t>IVAN ALEXANDER PEREZ PALACIOS</t>
  </si>
  <si>
    <t>LIDIA REGINA PASTOR PEREZ</t>
  </si>
  <si>
    <t>WILLIAM'S EMANUEL ESCOBAR PACAY</t>
  </si>
  <si>
    <t>CARLOS JORGE RAZO ZABALETA</t>
  </si>
  <si>
    <t>OSMAR ENRIQUE IBAÑEZ MONTEJO</t>
  </si>
  <si>
    <t>JOEL ESTEBAN AGUILAR NATARENO</t>
  </si>
  <si>
    <t>JOSE ROBERTO PAZ WAIGHT</t>
  </si>
  <si>
    <t>ROBERTO ARIEL AGUILAR CHAN</t>
  </si>
  <si>
    <t>MARLON DANIEL GONZALEZ OCHOA</t>
  </si>
  <si>
    <t>JOSE JULIAN QUIXCHAN CORZO</t>
  </si>
  <si>
    <t>SEYNER GELVIN LUIS VALENZUELA</t>
  </si>
  <si>
    <t>OSCAR DANIEL ORELLANA VIVAR</t>
  </si>
  <si>
    <t>DIRECCIÓN DE RECURSOS HUMANOS
DIRECTOR: LICENCIADO JOEL FRANCISCO FIGUEROA ALDANA
RESPONSABLE DE ACTUALIZACIÓN DE INFORMACIÓN: LICENCIADA ALBA IMELDA ESTRADA QUEVEDO
MES REPORTADO: JUNIO 2025
(ARTÍCULO 10, NUMERAL 4, LEY DE ACCESO A LA INFORMACIÓN PÚBLICA)</t>
  </si>
  <si>
    <t>SERVICIOS TÉCNICOS EN ASUNTOS JURÍDICOS
TÉCNICOS</t>
  </si>
  <si>
    <t>09/06/2025 al 31/12/2025</t>
  </si>
  <si>
    <t>09/06/2025 al 31/12/2026</t>
  </si>
  <si>
    <t>09/06/2025 al 31/12/2027</t>
  </si>
  <si>
    <t>09/06/2025 al 31/12/2028</t>
  </si>
  <si>
    <t>09/06/2025 al 31/12/2029</t>
  </si>
  <si>
    <t>09/06/2025 al 08/10/2025</t>
  </si>
  <si>
    <t>02/06/2025 al 31/12/2025</t>
  </si>
  <si>
    <t>02/06/2025 al 30/09/2025</t>
  </si>
  <si>
    <t>DÍAS PAGADOS DEL 1 AL 15 DE JUNIO DE 2025</t>
  </si>
  <si>
    <t>DÍAS PAGADOS DEL 20 DE MAYO AL 30 DE JUNIO</t>
  </si>
  <si>
    <t>20/05/2025 al 18/09/2025</t>
  </si>
  <si>
    <t>DÍAS PAGADOS DEL 02 AL 30 DE JUNIO</t>
  </si>
  <si>
    <t>MARCONI ANTONIO TESUCUN
SUNTECUN</t>
  </si>
  <si>
    <t>01/04/2025 AL 31/12/2025</t>
  </si>
  <si>
    <t>DIAS PAGADOS DEL 01 DE ABRIL AL 30 SD</t>
  </si>
  <si>
    <t>RENGLÓN PRESUPUESTARIO 011 "PERSONAL PERSONAL PERMANENTE"</t>
  </si>
  <si>
    <t>RENGLÓN PRESUPUESTARIO 029 "OTRAS REMUNERACIONES DE PERSONAL TEMPORAL"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</si>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</sst>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  <numFmt numFmtId="167" formatCode="_-&quot;Q&quot;* #,##0.00_-;\-&quot;Q&quot;* #,##0.00_-;_-&quot;Q&quot;* &quot;-&quot;??_-;_-@"/>
    <numFmt numFmtId="168" formatCode="_-* #,##0.00_-;\-* #,##0.00_-;_-* &quot;-&quot;??_-;_-@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sz val="8"/>
      <name val="Calibri"/>
      <charset val="134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C2D69B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0" fontId="16" fillId="0" borderId="0">
      <alignment vertical="top"/>
    </xf>
    <xf numFmtId="0" fontId="17" fillId="0" borderId="0"/>
    <xf numFmtId="0" fontId="17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20" fillId="0" borderId="0"/>
    <xf numFmtId="0" fontId="2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4" fontId="9" fillId="3" borderId="1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6" fillId="0" borderId="0" xfId="4" applyAlignment="1">
      <alignment horizontal="center" vertical="center"/>
    </xf>
    <xf numFmtId="49" fontId="7" fillId="0" borderId="2" xfId="4" applyNumberFormat="1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164" fontId="7" fillId="0" borderId="2" xfId="5" applyFont="1" applyFill="1" applyBorder="1" applyAlignment="1">
      <alignment horizontal="center" vertical="center"/>
    </xf>
    <xf numFmtId="164" fontId="7" fillId="2" borderId="2" xfId="5" applyFont="1" applyFill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166" fontId="15" fillId="0" borderId="2" xfId="4" applyNumberFormat="1" applyFont="1" applyBorder="1" applyAlignment="1">
      <alignment horizontal="center" vertical="center"/>
    </xf>
    <xf numFmtId="166" fontId="7" fillId="0" borderId="2" xfId="5" applyNumberFormat="1" applyFont="1" applyFill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166" fontId="15" fillId="0" borderId="2" xfId="4" applyNumberFormat="1" applyFont="1" applyBorder="1" applyAlignment="1">
      <alignment horizontal="center" vertical="center" wrapText="1"/>
    </xf>
    <xf numFmtId="166" fontId="7" fillId="0" borderId="2" xfId="5" applyNumberFormat="1" applyFont="1" applyFill="1" applyBorder="1" applyAlignment="1">
      <alignment horizontal="center" vertical="center" wrapText="1"/>
    </xf>
    <xf numFmtId="0" fontId="6" fillId="0" borderId="0" xfId="4"/>
    <xf numFmtId="0" fontId="7" fillId="0" borderId="2" xfId="6" applyFont="1" applyBorder="1" applyAlignment="1">
      <alignment horizontal="center" vertical="center" wrapText="1"/>
    </xf>
    <xf numFmtId="166" fontId="15" fillId="2" borderId="2" xfId="4" applyNumberFormat="1" applyFont="1" applyFill="1" applyBorder="1" applyAlignment="1">
      <alignment horizontal="center" vertical="center"/>
    </xf>
    <xf numFmtId="0" fontId="6" fillId="0" borderId="0" xfId="6" applyAlignment="1">
      <alignment horizontal="center" vertical="center"/>
    </xf>
    <xf numFmtId="0" fontId="6" fillId="0" borderId="0" xfId="6"/>
    <xf numFmtId="166" fontId="6" fillId="0" borderId="0" xfId="6" applyNumberFormat="1"/>
    <xf numFmtId="49" fontId="7" fillId="0" borderId="2" xfId="6" applyNumberFormat="1" applyFont="1" applyBorder="1" applyAlignment="1">
      <alignment horizontal="center" vertical="center"/>
    </xf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166" fontId="7" fillId="0" borderId="2" xfId="6" applyNumberFormat="1" applyFont="1" applyBorder="1" applyAlignment="1">
      <alignment horizontal="center" vertical="center" wrapText="1"/>
    </xf>
    <xf numFmtId="166" fontId="7" fillId="4" borderId="2" xfId="6" applyNumberFormat="1" applyFont="1" applyFill="1" applyBorder="1" applyAlignment="1">
      <alignment horizontal="center" vertical="center" wrapText="1"/>
    </xf>
    <xf numFmtId="0" fontId="20" fillId="0" borderId="0" xfId="8"/>
    <xf numFmtId="0" fontId="22" fillId="0" borderId="0" xfId="8" applyFont="1"/>
    <xf numFmtId="0" fontId="20" fillId="0" borderId="2" xfId="9" applyBorder="1" applyAlignment="1">
      <alignment horizontal="center" vertical="center" wrapText="1"/>
    </xf>
    <xf numFmtId="0" fontId="19" fillId="0" borderId="0" xfId="8" applyFont="1"/>
    <xf numFmtId="0" fontId="20" fillId="0" borderId="0" xfId="8" applyAlignment="1">
      <alignment horizontal="center"/>
    </xf>
    <xf numFmtId="49" fontId="20" fillId="0" borderId="2" xfId="9" applyNumberFormat="1" applyBorder="1" applyAlignment="1">
      <alignment horizontal="center" vertical="center" wrapText="1"/>
    </xf>
    <xf numFmtId="0" fontId="23" fillId="0" borderId="2" xfId="9" applyFont="1" applyBorder="1" applyAlignment="1">
      <alignment horizontal="center" vertical="center" wrapText="1"/>
    </xf>
    <xf numFmtId="167" fontId="20" fillId="0" borderId="2" xfId="9" applyNumberFormat="1" applyBorder="1" applyAlignment="1">
      <alignment horizontal="center" vertical="center"/>
    </xf>
    <xf numFmtId="167" fontId="20" fillId="0" borderId="2" xfId="9" applyNumberFormat="1" applyBorder="1" applyAlignment="1">
      <alignment horizontal="center" vertical="center" wrapText="1"/>
    </xf>
    <xf numFmtId="0" fontId="19" fillId="0" borderId="2" xfId="9" applyFont="1" applyBorder="1" applyAlignment="1">
      <alignment horizontal="center" vertical="center" wrapText="1"/>
    </xf>
    <xf numFmtId="0" fontId="20" fillId="0" borderId="2" xfId="8" applyBorder="1" applyAlignment="1">
      <alignment horizontal="center" vertical="center" wrapText="1"/>
    </xf>
    <xf numFmtId="168" fontId="20" fillId="0" borderId="2" xfId="9" applyNumberFormat="1" applyBorder="1" applyAlignment="1">
      <alignment horizontal="center" vertical="center" wrapText="1"/>
    </xf>
    <xf numFmtId="49" fontId="19" fillId="0" borderId="2" xfId="9" applyNumberFormat="1" applyFont="1" applyBorder="1" applyAlignment="1">
      <alignment horizontal="center" vertical="center" wrapText="1"/>
    </xf>
    <xf numFmtId="0" fontId="4" fillId="0" borderId="0" xfId="10" applyAlignment="1">
      <alignment horizontal="center" vertical="center"/>
    </xf>
    <xf numFmtId="164" fontId="8" fillId="0" borderId="2" xfId="11" applyFont="1" applyFill="1" applyBorder="1" applyAlignment="1">
      <alignment horizontal="center" vertical="center"/>
    </xf>
    <xf numFmtId="3" fontId="8" fillId="0" borderId="2" xfId="11" applyNumberFormat="1" applyFont="1" applyFill="1" applyBorder="1" applyAlignment="1">
      <alignment horizontal="center" vertical="center" wrapText="1"/>
    </xf>
    <xf numFmtId="0" fontId="4" fillId="2" borderId="0" xfId="10" applyFill="1" applyAlignment="1">
      <alignment horizontal="center" vertical="center"/>
    </xf>
    <xf numFmtId="0" fontId="4" fillId="0" borderId="0" xfId="10" applyAlignment="1">
      <alignment vertical="center"/>
    </xf>
    <xf numFmtId="0" fontId="24" fillId="0" borderId="2" xfId="9" applyFont="1" applyBorder="1" applyAlignment="1">
      <alignment horizontal="center" vertical="center" wrapText="1"/>
    </xf>
    <xf numFmtId="164" fontId="20" fillId="0" borderId="2" xfId="13" applyFont="1" applyFill="1" applyBorder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164" fontId="8" fillId="0" borderId="14" xfId="14" applyFont="1" applyFill="1" applyBorder="1" applyAlignment="1">
      <alignment horizontal="center" vertical="center"/>
    </xf>
    <xf numFmtId="164" fontId="8" fillId="0" borderId="14" xfId="14" applyFont="1" applyFill="1" applyBorder="1" applyAlignment="1">
      <alignment horizontal="center" vertical="center" wrapText="1"/>
    </xf>
    <xf numFmtId="164" fontId="8" fillId="0" borderId="2" xfId="14" applyFont="1" applyFill="1" applyBorder="1" applyAlignment="1">
      <alignment horizontal="center" vertical="center"/>
    </xf>
    <xf numFmtId="164" fontId="8" fillId="0" borderId="2" xfId="14" applyFont="1" applyFill="1" applyBorder="1" applyAlignment="1">
      <alignment horizontal="center" vertical="center" wrapText="1"/>
    </xf>
    <xf numFmtId="164" fontId="8" fillId="0" borderId="5" xfId="14" applyFont="1" applyFill="1" applyBorder="1" applyAlignment="1">
      <alignment horizontal="center" vertical="center"/>
    </xf>
    <xf numFmtId="164" fontId="8" fillId="0" borderId="5" xfId="14" applyFont="1" applyFill="1" applyBorder="1" applyAlignment="1">
      <alignment horizontal="center" vertical="center" wrapText="1"/>
    </xf>
    <xf numFmtId="164" fontId="8" fillId="0" borderId="2" xfId="14" applyFont="1" applyFill="1" applyBorder="1" applyAlignment="1">
      <alignment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65" fontId="27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 wrapText="1"/>
    </xf>
    <xf numFmtId="165" fontId="27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4" fillId="0" borderId="2" xfId="9" applyFont="1" applyBorder="1" applyAlignment="1">
      <alignment horizontal="center" vertical="center"/>
    </xf>
    <xf numFmtId="49" fontId="7" fillId="0" borderId="2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164" fontId="8" fillId="0" borderId="2" xfId="10" applyNumberFormat="1" applyFont="1" applyBorder="1" applyAlignment="1">
      <alignment horizontal="center" vertical="center"/>
    </xf>
    <xf numFmtId="49" fontId="8" fillId="0" borderId="2" xfId="10" applyNumberFormat="1" applyFont="1" applyBorder="1" applyAlignment="1">
      <alignment horizontal="center" vertical="center"/>
    </xf>
    <xf numFmtId="0" fontId="7" fillId="0" borderId="2" xfId="10" applyFont="1" applyBorder="1" applyAlignment="1">
      <alignment horizontal="center" vertical="center" wrapText="1"/>
    </xf>
    <xf numFmtId="0" fontId="8" fillId="0" borderId="2" xfId="10" applyFont="1" applyBorder="1" applyAlignment="1">
      <alignment horizontal="center"/>
    </xf>
    <xf numFmtId="164" fontId="8" fillId="0" borderId="2" xfId="11" applyFont="1" applyFill="1" applyBorder="1" applyAlignment="1">
      <alignment vertical="center"/>
    </xf>
    <xf numFmtId="0" fontId="13" fillId="0" borderId="2" xfId="10" applyFont="1" applyBorder="1" applyAlignment="1">
      <alignment horizontal="center"/>
    </xf>
    <xf numFmtId="0" fontId="9" fillId="3" borderId="2" xfId="4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 wrapText="1"/>
    </xf>
    <xf numFmtId="49" fontId="9" fillId="3" borderId="2" xfId="4" applyNumberFormat="1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vertical="center" wrapText="1"/>
    </xf>
    <xf numFmtId="0" fontId="21" fillId="5" borderId="2" xfId="8" applyFont="1" applyFill="1" applyBorder="1" applyAlignment="1">
      <alignment horizontal="center" vertical="center" wrapText="1"/>
    </xf>
    <xf numFmtId="0" fontId="9" fillId="3" borderId="2" xfId="6" applyFont="1" applyFill="1" applyBorder="1" applyAlignment="1">
      <alignment horizontal="center" vertical="center"/>
    </xf>
    <xf numFmtId="0" fontId="9" fillId="3" borderId="2" xfId="6" applyFont="1" applyFill="1" applyBorder="1" applyAlignment="1">
      <alignment horizontal="center" vertical="center" wrapText="1"/>
    </xf>
    <xf numFmtId="49" fontId="9" fillId="3" borderId="2" xfId="6" applyNumberFormat="1" applyFont="1" applyFill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/>
    </xf>
    <xf numFmtId="14" fontId="7" fillId="2" borderId="2" xfId="6" applyNumberFormat="1" applyFont="1" applyFill="1" applyBorder="1" applyAlignment="1">
      <alignment horizontal="center" vertical="center" wrapText="1"/>
    </xf>
    <xf numFmtId="0" fontId="9" fillId="3" borderId="2" xfId="10" applyFont="1" applyFill="1" applyBorder="1" applyAlignment="1">
      <alignment horizontal="center" vertical="center"/>
    </xf>
    <xf numFmtId="0" fontId="9" fillId="3" borderId="2" xfId="10" applyFont="1" applyFill="1" applyBorder="1" applyAlignment="1">
      <alignment horizontal="center" vertical="center" wrapText="1"/>
    </xf>
    <xf numFmtId="49" fontId="9" fillId="3" borderId="2" xfId="10" applyNumberFormat="1" applyFont="1" applyFill="1" applyBorder="1" applyAlignment="1">
      <alignment horizontal="center" vertical="center" wrapText="1"/>
    </xf>
    <xf numFmtId="44" fontId="9" fillId="3" borderId="2" xfId="4" applyNumberFormat="1" applyFont="1" applyFill="1" applyBorder="1" applyAlignment="1">
      <alignment horizontal="center" vertical="center" wrapText="1"/>
    </xf>
    <xf numFmtId="44" fontId="6" fillId="0" borderId="2" xfId="4" applyNumberFormat="1" applyBorder="1" applyAlignment="1">
      <alignment horizontal="center" vertical="center"/>
    </xf>
    <xf numFmtId="44" fontId="6" fillId="0" borderId="2" xfId="4" applyNumberFormat="1" applyBorder="1"/>
    <xf numFmtId="44" fontId="6" fillId="0" borderId="0" xfId="4" applyNumberFormat="1"/>
    <xf numFmtId="44" fontId="8" fillId="0" borderId="18" xfId="0" applyNumberFormat="1" applyFont="1" applyBorder="1" applyAlignment="1">
      <alignment horizontal="center" vertical="center" wrapText="1"/>
    </xf>
    <xf numFmtId="44" fontId="8" fillId="0" borderId="3" xfId="0" applyNumberFormat="1" applyFont="1" applyBorder="1" applyAlignment="1">
      <alignment horizontal="center" vertical="center" wrapText="1"/>
    </xf>
    <xf numFmtId="44" fontId="8" fillId="0" borderId="6" xfId="0" applyNumberFormat="1" applyFon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44" fontId="13" fillId="3" borderId="2" xfId="0" applyNumberFormat="1" applyFont="1" applyFill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44" fontId="0" fillId="0" borderId="2" xfId="0" applyNumberFormat="1" applyBorder="1"/>
    <xf numFmtId="44" fontId="0" fillId="0" borderId="0" xfId="0" applyNumberFormat="1"/>
    <xf numFmtId="44" fontId="21" fillId="5" borderId="2" xfId="8" applyNumberFormat="1" applyFont="1" applyFill="1" applyBorder="1" applyAlignment="1">
      <alignment horizontal="center" vertical="center" wrapText="1"/>
    </xf>
    <xf numFmtId="44" fontId="20" fillId="0" borderId="2" xfId="8" applyNumberFormat="1" applyBorder="1"/>
    <xf numFmtId="44" fontId="19" fillId="0" borderId="2" xfId="8" applyNumberFormat="1" applyFont="1" applyBorder="1"/>
    <xf numFmtId="44" fontId="20" fillId="0" borderId="0" xfId="8" applyNumberFormat="1"/>
    <xf numFmtId="44" fontId="9" fillId="3" borderId="2" xfId="6" applyNumberFormat="1" applyFont="1" applyFill="1" applyBorder="1" applyAlignment="1">
      <alignment horizontal="center" vertical="center" wrapText="1"/>
    </xf>
    <xf numFmtId="44" fontId="6" fillId="0" borderId="2" xfId="6" applyNumberFormat="1" applyBorder="1" applyAlignment="1">
      <alignment horizontal="center" vertical="center"/>
    </xf>
    <xf numFmtId="44" fontId="6" fillId="0" borderId="2" xfId="6" applyNumberFormat="1" applyBorder="1"/>
    <xf numFmtId="44" fontId="6" fillId="0" borderId="0" xfId="6" applyNumberFormat="1"/>
    <xf numFmtId="44" fontId="9" fillId="3" borderId="2" xfId="10" applyNumberFormat="1" applyFont="1" applyFill="1" applyBorder="1" applyAlignment="1">
      <alignment horizontal="center" vertical="center" wrapText="1"/>
    </xf>
    <xf numFmtId="44" fontId="8" fillId="0" borderId="2" xfId="10" applyNumberFormat="1" applyFont="1" applyBorder="1" applyAlignment="1">
      <alignment horizontal="center" vertical="center"/>
    </xf>
    <xf numFmtId="44" fontId="4" fillId="0" borderId="2" xfId="10" applyNumberFormat="1" applyBorder="1" applyAlignment="1">
      <alignment horizontal="center" vertical="center"/>
    </xf>
    <xf numFmtId="44" fontId="4" fillId="2" borderId="2" xfId="10" applyNumberFormat="1" applyFill="1" applyBorder="1" applyAlignment="1">
      <alignment horizontal="center" vertical="center"/>
    </xf>
    <xf numFmtId="44" fontId="9" fillId="0" borderId="2" xfId="10" applyNumberFormat="1" applyFont="1" applyBorder="1" applyAlignment="1">
      <alignment horizontal="center" vertical="center"/>
    </xf>
    <xf numFmtId="44" fontId="4" fillId="0" borderId="0" xfId="10" applyNumberFormat="1" applyAlignment="1">
      <alignment horizontal="center" vertical="center"/>
    </xf>
    <xf numFmtId="0" fontId="12" fillId="6" borderId="7" xfId="4" applyFont="1" applyFill="1" applyBorder="1" applyAlignment="1">
      <alignment horizontal="center" vertical="center"/>
    </xf>
    <xf numFmtId="0" fontId="12" fillId="6" borderId="8" xfId="4" applyFont="1" applyFill="1" applyBorder="1" applyAlignment="1">
      <alignment horizontal="center" vertical="center"/>
    </xf>
    <xf numFmtId="0" fontId="12" fillId="6" borderId="15" xfId="4" applyFont="1" applyFill="1" applyBorder="1" applyAlignment="1">
      <alignment horizontal="center" vertical="center"/>
    </xf>
    <xf numFmtId="0" fontId="12" fillId="6" borderId="9" xfId="4" applyFont="1" applyFill="1" applyBorder="1" applyAlignment="1">
      <alignment horizontal="center" vertical="center"/>
    </xf>
    <xf numFmtId="0" fontId="12" fillId="6" borderId="10" xfId="4" applyFont="1" applyFill="1" applyBorder="1" applyAlignment="1">
      <alignment horizontal="center" vertical="center"/>
    </xf>
    <xf numFmtId="0" fontId="12" fillId="6" borderId="16" xfId="4" applyFont="1" applyFill="1" applyBorder="1" applyAlignment="1">
      <alignment horizontal="center" vertical="center"/>
    </xf>
    <xf numFmtId="49" fontId="11" fillId="0" borderId="0" xfId="4" applyNumberFormat="1" applyFont="1" applyAlignment="1">
      <alignment horizontal="center" vertical="center" wrapText="1"/>
    </xf>
    <xf numFmtId="49" fontId="11" fillId="0" borderId="10" xfId="4" applyNumberFormat="1" applyFont="1" applyBorder="1" applyAlignment="1">
      <alignment horizontal="center" vertical="center" wrapText="1"/>
    </xf>
    <xf numFmtId="49" fontId="10" fillId="0" borderId="0" xfId="4" applyNumberFormat="1" applyFont="1" applyAlignment="1">
      <alignment horizontal="center" vertical="center"/>
    </xf>
    <xf numFmtId="49" fontId="10" fillId="0" borderId="10" xfId="4" applyNumberFormat="1" applyFont="1" applyBorder="1" applyAlignment="1">
      <alignment horizontal="center" vertical="center"/>
    </xf>
    <xf numFmtId="49" fontId="10" fillId="0" borderId="19" xfId="4" applyNumberFormat="1" applyFont="1" applyBorder="1" applyAlignment="1">
      <alignment horizontal="center" vertical="center"/>
    </xf>
    <xf numFmtId="49" fontId="10" fillId="0" borderId="22" xfId="4" applyNumberFormat="1" applyFont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28" fillId="6" borderId="20" xfId="8" applyFont="1" applyFill="1" applyBorder="1" applyAlignment="1">
      <alignment horizontal="center"/>
    </xf>
    <xf numFmtId="0" fontId="28" fillId="6" borderId="19" xfId="8" applyFont="1" applyFill="1" applyBorder="1" applyAlignment="1">
      <alignment horizontal="center"/>
    </xf>
    <xf numFmtId="0" fontId="28" fillId="6" borderId="21" xfId="8" applyFont="1" applyFill="1" applyBorder="1" applyAlignment="1">
      <alignment horizontal="center"/>
    </xf>
    <xf numFmtId="0" fontId="11" fillId="0" borderId="0" xfId="12" applyFont="1" applyAlignment="1">
      <alignment horizontal="center" vertical="center" wrapText="1"/>
    </xf>
    <xf numFmtId="0" fontId="11" fillId="0" borderId="10" xfId="12" applyFont="1" applyBorder="1" applyAlignment="1">
      <alignment horizontal="center" vertical="center" wrapText="1"/>
    </xf>
    <xf numFmtId="0" fontId="20" fillId="0" borderId="0" xfId="8" applyAlignment="1">
      <alignment horizontal="center"/>
    </xf>
    <xf numFmtId="0" fontId="20" fillId="0" borderId="10" xfId="8" applyBorder="1" applyAlignment="1">
      <alignment horizontal="center"/>
    </xf>
    <xf numFmtId="0" fontId="14" fillId="0" borderId="23" xfId="6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4" fillId="6" borderId="20" xfId="6" applyFont="1" applyFill="1" applyBorder="1" applyAlignment="1">
      <alignment horizontal="center" vertical="center"/>
    </xf>
    <xf numFmtId="0" fontId="14" fillId="6" borderId="19" xfId="6" applyFont="1" applyFill="1" applyBorder="1" applyAlignment="1">
      <alignment horizontal="center" vertical="center"/>
    </xf>
    <xf numFmtId="0" fontId="14" fillId="6" borderId="21" xfId="6" applyFont="1" applyFill="1" applyBorder="1" applyAlignment="1">
      <alignment horizontal="center" vertical="center"/>
    </xf>
    <xf numFmtId="0" fontId="11" fillId="0" borderId="0" xfId="6" applyFont="1" applyAlignment="1">
      <alignment horizontal="center" vertical="center" wrapText="1"/>
    </xf>
    <xf numFmtId="0" fontId="11" fillId="0" borderId="10" xfId="6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49" fontId="10" fillId="0" borderId="22" xfId="10" applyNumberFormat="1" applyFont="1" applyBorder="1" applyAlignment="1">
      <alignment horizontal="center" vertical="center"/>
    </xf>
    <xf numFmtId="0" fontId="12" fillId="6" borderId="7" xfId="10" applyFont="1" applyFill="1" applyBorder="1" applyAlignment="1">
      <alignment horizontal="center" vertical="center"/>
    </xf>
    <xf numFmtId="0" fontId="12" fillId="6" borderId="8" xfId="10" applyFont="1" applyFill="1" applyBorder="1" applyAlignment="1">
      <alignment horizontal="center" vertical="center"/>
    </xf>
    <xf numFmtId="0" fontId="12" fillId="6" borderId="15" xfId="10" applyFont="1" applyFill="1" applyBorder="1" applyAlignment="1">
      <alignment horizontal="center" vertical="center"/>
    </xf>
    <xf numFmtId="0" fontId="12" fillId="6" borderId="9" xfId="10" applyFont="1" applyFill="1" applyBorder="1" applyAlignment="1">
      <alignment horizontal="center" vertical="center"/>
    </xf>
    <xf numFmtId="0" fontId="12" fillId="6" borderId="10" xfId="10" applyFont="1" applyFill="1" applyBorder="1" applyAlignment="1">
      <alignment horizontal="center" vertical="center"/>
    </xf>
    <xf numFmtId="0" fontId="12" fillId="6" borderId="16" xfId="10" applyFont="1" applyFill="1" applyBorder="1" applyAlignment="1">
      <alignment horizontal="center" vertical="center"/>
    </xf>
    <xf numFmtId="0" fontId="11" fillId="0" borderId="0" xfId="10" applyFont="1" applyAlignment="1">
      <alignment horizontal="center" vertical="center" wrapText="1"/>
    </xf>
    <xf numFmtId="0" fontId="11" fillId="0" borderId="10" xfId="10" applyFont="1" applyBorder="1" applyAlignment="1">
      <alignment horizontal="center" vertical="center" wrapText="1"/>
    </xf>
    <xf numFmtId="0" fontId="10" fillId="0" borderId="0" xfId="10" applyFont="1" applyAlignment="1">
      <alignment horizontal="center" vertical="center"/>
    </xf>
    <xf numFmtId="0" fontId="10" fillId="0" borderId="10" xfId="10" applyFont="1" applyBorder="1" applyAlignment="1">
      <alignment horizontal="center" vertical="center"/>
    </xf>
  </cellXfs>
  <cellStyles count="15">
    <cellStyle name="Moneda 2" xfId="5" xr:uid="{00000000-0005-0000-0000-000001000000}"/>
    <cellStyle name="Moneda 3" xfId="7" xr:uid="{DDE491C1-15CB-4E34-BF30-66B88F0E216C}"/>
    <cellStyle name="Moneda 3 2" xfId="14" xr:uid="{EF9898D1-A110-44DB-A287-D75AA7F2A161}"/>
    <cellStyle name="Moneda 4" xfId="11" xr:uid="{8C54F3FE-411C-4AD5-B563-3770D730B6A5}"/>
    <cellStyle name="Moneda 5" xfId="13" xr:uid="{1FDBA909-482C-44FC-8A2B-E21AF716C44A}"/>
    <cellStyle name="Normal" xfId="0" builtinId="0"/>
    <cellStyle name="Normal 2" xfId="1" xr:uid="{00000000-0005-0000-0000-000003000000}"/>
    <cellStyle name="Normal 2 2" xfId="3" xr:uid="{00000000-0005-0000-0000-000004000000}"/>
    <cellStyle name="Normal 2 2 2" xfId="6" xr:uid="{00000000-0005-0000-0000-000005000000}"/>
    <cellStyle name="Normal 2 2 2 2" xfId="12" xr:uid="{4B0EC564-2D22-4EBB-ADA0-C0E86B1C05BE}"/>
    <cellStyle name="Normal 2 3" xfId="9" xr:uid="{CCC73D45-41AA-42FD-8820-083E3F35F8A9}"/>
    <cellStyle name="Normal 3" xfId="2" xr:uid="{00000000-0005-0000-0000-000006000000}"/>
    <cellStyle name="Normal 4" xfId="4" xr:uid="{00000000-0005-0000-0000-000007000000}"/>
    <cellStyle name="Normal 5" xfId="8" xr:uid="{10790986-80E8-4600-8202-BB5F330D876C}"/>
    <cellStyle name="Normal 6" xfId="10" xr:uid="{534F7537-762E-43B1-B883-AF28F4C6FBC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F1AF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296333</xdr:colOff>
      <xdr:row>0</xdr:row>
      <xdr:rowOff>0</xdr:rowOff>
    </xdr:from>
    <xdr:to>
      <xdr:col>3</xdr:col>
      <xdr:colOff>1494896</xdr:colOff>
      <xdr:row>4</xdr:row>
      <xdr:rowOff>286450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4E6451-AA32-4721-8F40-D741EE34CC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837238" cy="1734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296333</xdr:colOff>
      <xdr:row>0</xdr:row>
      <xdr:rowOff>0</xdr:rowOff>
    </xdr:from>
    <xdr:to>
      <xdr:col>3</xdr:col>
      <xdr:colOff>1494896</xdr:colOff>
      <xdr:row>4</xdr:row>
      <xdr:rowOff>286450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808C7A-F6F7-4EAA-8AF9-F80EB20550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834063" cy="1725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717176</xdr:colOff>
      <xdr:row>0</xdr:row>
      <xdr:rowOff>0</xdr:rowOff>
    </xdr:from>
    <xdr:to>
      <xdr:col>3</xdr:col>
      <xdr:colOff>1138798</xdr:colOff>
      <xdr:row>4</xdr:row>
      <xdr:rowOff>291430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6BBEEF-8109-45FC-A0B8-133F7FAAB0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17176" y="0"/>
          <a:ext cx="5831822" cy="173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433320</xdr:colOff>
      <xdr:row>0</xdr:row>
      <xdr:rowOff>169556</xdr:rowOff>
    </xdr:from>
    <xdr:to>
      <xdr:col>3</xdr:col>
      <xdr:colOff>1357413</xdr:colOff>
      <xdr:row>4</xdr:row>
      <xdr:rowOff>254285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68E3B0-BF41-4BF1-8A87-74DC8BF39F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170374" y="169556"/>
          <a:ext cx="5845343" cy="17175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CC4A3-0ED8-400C-83B0-1C3C2E95A4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97E5E-D128-49B5-95F9-9F5356E9B0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1D93A-07D6-4CBD-80FD-E0EFC67E2D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7E455-ACD5-46F6-898B-CFA7D5A1D8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79E20-AC96-441D-A2CD-244FE5D5B6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EA5FE-C39B-4EFD-84DB-778867F6CF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F987D-4484-41EF-872E-B5AAD22B22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3C307-FB9D-432E-A9F3-573E46ECB6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C8C65-BAAF-4E2B-9047-070D42584E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558730-D635-4553-872B-7E14F0D4C5C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45468D-3E31-41B5-9BE7-CABF9665E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F78D-3175-44ED-9B8F-B16E83A4D5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89504-862A-4401-B719-0490660A12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11333-7BED-42D0-9401-22BD948126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4CD35-1B32-4234-B2A1-A8AA2FAD0D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F59F1-7828-458A-9379-2B911EAEB9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6CB4E-2304-404C-943F-6C4AF14BCD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6A777-66AB-4A55-B1A4-C28E3FCF8E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35479-18BB-4CAB-AF6E-C9051072AA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4E8B6-3736-4273-ADC2-3967324A13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A4F36-09E7-4DC3-B97C-3970DF1EBF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E0C86-08E0-455C-B391-EDEE283024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D4A8B-2572-4CF0-B3BE-2A5E7063CC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8A466-AC95-4666-A06F-06ED76EC10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AF22B-58D6-4B98-A30F-5223DA2912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2069C-D966-4992-A5FD-CFE0EDC9B3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22FB9-A7F9-4E67-97B2-224BC5E11F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7BC31-973E-427F-B1B0-9EC5225581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69B08-EE30-426C-89D9-F595B6422F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FF296-5FEF-42A5-A8B7-A1A7854BB1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5F5E0-D0C0-4A48-986F-0E743711CB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14313-C5E2-4AE4-AFBA-BB3FB2769B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E6958-9061-4C37-9B57-A0B741CBB8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6FF05-93A7-4AF6-AFFF-1B7D83DFB2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1B631-E4E2-46F1-BF01-4B2841DA17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FD80D-DE21-4533-A460-4C73C5EE11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351B0-AB49-4050-B333-381E133D29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9D8BD-73B6-4417-8C0E-3A8332651A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43AFD-61DE-4A7D-8CDE-89A83E758F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A77E3-E47D-44ED-88AC-1B13FE82BC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69F5C-D448-43B1-A798-E804638E73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934E4-656D-43CB-868B-3792C65FE3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CA3B7-5E59-44F5-B3F4-63134B8115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0BEE-72E5-4864-96DC-15672B9305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FAD17-CBD5-4021-904A-17EF4E4BD4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74CC0-9432-43AD-A01E-C653ED71B4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09804-4486-444E-BC1B-0992DB367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A65CF-1610-4415-BDC1-0BB2C78C7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6BCF7-9336-4348-AB54-FEC68B64D9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C4369-DD44-48CA-A1E3-7B20809529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33CC-9A7C-4A3A-AB31-9D6598328F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AF5A0-C540-4825-8D29-40407AD6B6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1EE20-A2FA-4B65-893A-C0718DDCA4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4F858-381C-41CA-8B32-469E69757A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C498A-3C21-4C58-A552-13C1BA44E8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E3358-FF07-44BB-818C-58F55C0734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0F1BD-CC9A-468C-97A5-9E923F95EF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43E20-BDA8-4F04-89DA-5268E3B616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C5AD5-3E03-40E3-8D36-6E4D995BFE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1D0EF-6504-4A83-BCD0-6FB5A9B0A0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4B92E-727A-491C-B317-B85F000C6C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E9279-6F76-4D37-9075-94136BB54C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D080F-0AFD-40F3-B79B-089D504F3D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BFC8D-7C24-4E79-A317-650E686F5C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4302A-E03B-4A92-9C45-AC716C9870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E4F73-93BD-41CE-AC88-72EC92B668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BE761-9C59-4631-93A1-ADAFA613D7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1BABE-8EBE-488C-8863-5B5EF07623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05247-D053-4254-9A6F-99CD1F1011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AB640-66B5-4E23-B364-4F22EF2AC8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6214A-E07F-4DC8-8C5C-C368508B33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3405D-F615-4C34-BAC9-27D39A2EC8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28572-FFA3-4C7B-BEBF-ED3B1299A8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91090-5E6A-4830-A6E4-26A31A051A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6FF5-A0D0-4082-8E47-5E359A714E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FFA03-9AF2-44B1-AF38-5EC17FCE60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B5ADB-563A-4CCD-82FD-A2AFA9B1A4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4679B-051C-4BA7-95D8-CB489FE1DB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8CA5D-5DEF-4842-8B12-74CE09A4B2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2853D-388E-4F72-8AF3-9633F483AE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0D2A3-A844-43A9-B8C0-8505229C7F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86EB5-CEAE-43D7-BA86-ECEB414122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AC46F-2E7A-4DD0-B96B-497DD06DDC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4C1E8-909C-4FD8-B0E7-8679E36A12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D8B3-9C1B-4639-BC93-8D0C71DA35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264E1-9034-4453-A1E9-1F30DECDA2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BDA70-7728-4BCF-96CA-2C001CCBF8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01C4A-315A-464D-82B3-F63A4684F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8073D-30FF-4E73-A88E-3719E96A4E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848023-D716-47BB-AFCE-4593D531E1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7124C-D708-48F6-A8B7-F799BA5DF8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D402D-F1F6-4F14-8C6E-FF30303038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87E45-2EF5-482E-B7A7-4FF8C38DB1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DAC7F-2D1D-44DD-97B9-19D6EF5772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39C5D-5B16-420B-B839-0ED2EA8C61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49485-F5C0-45B5-B51C-CA006A4CA42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0BE23-F591-4977-965C-CDFEE37F91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C6431-EB1F-4D3C-808B-3096C2B303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DD39-ADCA-402A-8FB3-C8E600320D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F2B2B-C744-4296-9CF6-04E191FCB8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42C0C-EE48-455D-A39D-D9D54CC5A0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6580-1B8B-484C-943C-81B34D170D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42C05-DF55-4668-A97D-479F2C29DE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0C756-E415-40AC-9EB2-D0BFBEBAF7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BC5CC-E07F-4F43-A8A2-12F8A33387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2A145-C8A5-4630-9E1B-E7DED0A773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2ACAB-3512-4904-A051-086F954B66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7FF6F-7792-448B-A175-68B9618889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F5ACE-17C3-41F1-8245-C652F526BC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A8035-3B88-46DC-B29C-A24DE48525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20C66-D35D-4119-BCE2-DB49CF283F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D9669-F6EB-4EA9-85D8-C0AC478C81D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9B29F-1108-4CB4-A29D-478E788308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1867E-ECB4-4008-8B1B-AC44F0C04F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69CBD-D892-422E-B929-9AAF3D81E3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513B8E-E14D-46BE-BF85-CA2DD3DF31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0B2E8-712F-404A-A9B5-81C644478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1284E-B064-44D1-BA6B-0446AFF6ED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2F138-8C17-4170-A876-40AB9BF1D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3D928-F134-489E-A482-44E9A1EB59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E672B-5402-4218-8C5E-6A9C3DF171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B08D3-0B50-4E2A-9D13-E73F8933B6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B1CDC-3605-4D06-A38F-05B73FAEE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2C2B-F87D-45E9-B361-F5819BFD7F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D40E6-726E-4F27-994F-0F8429B0F4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D67E-D145-4673-81FE-8B67B945D9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A108D-FF2F-4475-9239-9BFA34AFE5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ADF66-D0B7-43BF-9952-1C4D14031B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83791-E569-4E0E-9E45-60AD086BE8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101EE-B372-4264-A532-5ECC1AA49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DAC08-AC80-4006-81E0-E99409B7DB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13A64-71A7-458D-97F6-0BF581B2D7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1128-D2C5-4124-847A-4CA550D8C8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1BC00-A359-447C-B2FE-2365B05198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C9FE0-6458-4AB5-872F-2668FEFC72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B3C07C-3E82-4B54-92E4-449280E6F9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C8C2B-D576-4EFC-95B1-672842C97F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889B8-D9CE-4BAA-968E-5075312FB8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15F71-86A1-4D84-851D-17154C739C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3922B-C61C-4851-8B53-B8C6DF3DC7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E795D-44EB-4F65-AE5E-E3B39FEAA9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09CEB-7FDC-4812-98E0-F345AF5D76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56EB35-CD12-48E6-BDC8-27AB3AAB76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A2076-9A97-4F4F-811D-72F2B822E9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A0DEA-4DF9-4D3F-BF9C-91C0357136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B7A8A-07E9-44D5-901A-AB7D8F2943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41E54-DC87-4F30-8860-57E99EE377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A09D8-1CB2-4301-8CBC-B0B5656766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9BCC2-7830-49EE-B25B-D33AFB2B60C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1DFAA-B560-4553-A7AD-08DC652BB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FA8D0-050B-43F9-92C1-CBD97AFC69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7EAD9-9F29-4DEB-A66F-EFD66E691A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49808-5511-4167-9F5A-56A3FDF748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FA1AB-9667-40F5-8BEE-DAFCCAFBEF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C45DD-4C2D-431C-8CEC-13E95AC580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327B7-6F46-463C-852C-F8FCBF5AD9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77D77-7500-4FBD-A152-6759A70D9D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EB56E-9E65-4C24-BFDD-EF7FEDEBBD0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7A5B6-976F-4CE7-875C-3C7CF92C12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BD37B-4741-487F-9A92-77049871F8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F8629-5A4F-47D8-933A-0893EECF72A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74D9F-67D5-44C1-80E7-C5DBE5BBB5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EA012-CB18-42A6-8AFC-64C71E8021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0D11-5032-4C6F-A677-223E0AA8C4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B61F1-0D1D-41AB-AE8A-8AB73F13B5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6B4AD-F78E-4F8A-BE7F-48F75537D9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89ADA-E630-434C-8205-024FEC7B78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A770D-3CEF-4CB0-A972-8E1629121CD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EDEC5-DF49-447D-A3D3-17DE183656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E23E4-9790-4C77-98D9-002C5C43A2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F865B-C824-4434-AF6B-2367BFD1B2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B41A6-BC90-41A4-B3B0-B78531DA9E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19805-B270-44D7-9B74-F0A05DE0E7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4FB26-85F3-4604-852F-4854F0FC87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DDA70-6041-4DFE-A523-022033B17D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A748C-C363-47B6-B0EA-70F55F8B5A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28AE7-1C24-4F36-B5B5-F66FA6CF98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2349B-335F-4418-BDB3-B1250AD36B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92B9E-DB0C-4E42-AD52-33FD9EBD34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7CC2-3209-48AB-A145-F7A0FFEFD8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311E6-480B-4280-BEB9-DA7859A617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D3FAF-1ECC-4CD9-A25A-079F1D59A5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8CC0E-78A1-4D6B-B84C-93FB5569EA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AF563-E7BA-4547-95E4-B4C4F3C33E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BA1DB-CDFC-4DAD-9474-9353787EB1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923DB-A049-4B19-A758-DF7C4A1094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3FB98-29EF-465F-B1B2-BA7DAE4E5D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79511-568C-437B-981F-3C1EED4358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E82D2-2AA4-4081-916D-075254A696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A8853-D242-49F6-9C44-9147B6EE4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5A85-79C0-41F0-BF33-B92BD31050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85485-F368-48DB-B05B-F2B2D6EB77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C644A-FCA1-4928-B8BA-17F4C795FB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62CF5-BD80-4C3A-B351-8BA60EDB54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40536-5E4C-4DDD-9B92-D2CBC88ABB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073B5-399F-4B1B-834E-E2400B9F93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58114-173F-458B-9A05-DDC7E1970D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ACA04-3CED-43D3-987B-0CB1A1360E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4B817-1A7A-496A-92BF-399D3ADDC8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53CB4-FB38-4615-B614-2D5B9569F9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4B064-449F-4191-9C34-EE9A0D38BE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6868D-6C2A-43A0-9F9C-42B5F9B0A8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20A2F-A7D9-4823-9EBD-8C01950282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56605-C1E3-4229-8757-FD5D3D061E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620AC-BBA1-4D11-BC8A-D4F0027492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CE901-80DA-47F6-8338-9F4DAF6461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7B4A5-B047-448D-9BE0-E2860AF2F1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80E17-AF19-450F-B5D5-657B564682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F04EE-207F-4558-BE9E-3336C72824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DA9A7-03D4-4AC6-A18D-B4A3189029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158A1-2B97-4BEB-AEE1-CE2005D301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C0016-61C5-40D7-AB45-90BC1579F7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2A120-BA67-446A-B15E-3E5D530ECE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57E9F-D9FD-4D13-8DE6-4F3F9F3CDF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338712-4B9B-4063-9D8D-D37CBD657C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D35386-DCCC-496F-8C40-42B3A298CC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FA9D5-6195-4908-A7AD-00619BEA28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B794A-34D1-4AE0-96D0-E2708F0FB1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ECC91-78B9-4626-A600-1313CB26F2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28953-BD19-4B2C-B149-2FAD8826E2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B3EE6-4750-41CF-BA18-43755A992D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B252B-D308-4A57-9B9F-D9D891AAA9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6720DC-B131-4129-B947-DFCEA899E7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65ED9-86E0-4D5F-8E27-03A5D69D72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72CB7-4DE6-4BF4-BCC4-CA848CEB5FF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CD161-3114-4EA0-B5EF-91CB683F3B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B21A9-0453-40C5-8DA4-EDB0584239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F9FF8-B50C-468E-9AA3-4CBF759CDA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E516E-BDCC-484F-B648-5F90AF52FA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778D95-178C-49A5-9C6F-0F7A209DB0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50A45-B8DA-4BC6-91FD-604900CA63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B7E6F-AAAD-465A-836E-1775D4E99A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BA043-4691-4B23-ACB8-F05F7B0F94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43CAF-27DC-478A-B503-B32E297BC5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CF358-609E-4A1F-AFB2-97109FC14A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FF2B5-4F2C-4C74-93DD-6ABD2189FA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938886-12E3-47E5-9495-6F12767F31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50E11-AB1E-40FF-902D-4B932484A7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EA869-70C5-4F9C-8826-76F39151F1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DAB17-7C4F-41D0-9E58-FFB6426F0A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0C060-2C48-460C-A2CA-9BBFC2016C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03F1-BA0E-4F86-A86A-BACAAA3F7B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B74AB-1A0F-4972-8EC4-B0EDAB65B3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52A91-905A-476D-B4A3-185B792933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2D34F-4EE6-4BCA-A68D-2CCCDD6154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1E5E9-8AF1-49FB-A280-37AF3392E4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5F7B0-976F-4068-8579-990F227829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93D36-E2EB-4C54-B6DA-6427D42FAC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442D4-5EB9-4538-8D56-BD7860692B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026BA-2114-4085-9C8B-DD62699252C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90992-94BD-4B61-8652-A09A548C6FD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1D142-589F-42AB-A821-C6D3757D98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D4C2C-E37E-4361-B98B-2AE8BD88DD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0DC97-F37B-45E8-89E9-2C6D4173C3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465A0-0F01-49F0-9E3F-D449F810CC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8285F-429C-45F0-9889-C2F4B6F9D4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38428-ED7E-4A66-A064-38CD7D00F2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321467-559F-4E6F-A6C6-FC976F363B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0AFDB-82A7-4483-A65C-F8C4538B5D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8DB6-3CD4-4C6E-A1E3-945EA5B169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FF29D-5165-4F38-AADC-859C5B79C7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7760A-066F-472F-BE1F-276BC4B4B6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6FB36-2DCF-46A6-82A9-ED173CE8E0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D59A8-20E9-41BD-BE4C-7E8A429C21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FFA0C-E7BB-416A-AC2C-463AD8ABE3C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ADCE4-4805-4906-8386-05ED53103D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CAA3F-8D44-4A5F-A483-21863FB244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2B5F5-239C-4B0A-B75E-D440008E4E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ED4A2-CCF7-4C05-953D-83866EF267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DEF7-C7BF-46D7-8A87-514140BCA0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C2675-8C34-47BD-BEA2-3434E2FCB1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6352-030E-40A8-8570-D7DAE56F25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30BDD-407B-4362-9E3C-AA0C593566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D292B-EBF7-4CCE-B206-52115903B9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112A1-A693-4433-81C2-3FC7288AD2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0FA52-408C-4E60-90D9-890F077717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AD89C-750D-49AD-8AE3-F787082557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E98F6-ACB9-4362-9B9B-7DC13CF180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DCD40-6BC3-40BE-B8A4-207E51C1C3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C269E-16A6-43BD-ADC0-A8B5543A7A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A3F8E-3A0A-4CE9-985B-5FED8F43EA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24360-6C56-4021-B774-F0ACA9F5A4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D5C61-2C09-4593-9F75-5E6FE91F76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46EAB-2819-47B0-99D8-C49E73AD1B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00709-DE1C-4206-B61F-D99B5A36B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39818-BE36-4EEF-B37C-263BD4F0F7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E0CC2-F0E5-4EBD-A2AE-CF3C25C767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B1477-F097-49AD-84F3-CEF026E1F7A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31F54-6B32-4A29-887B-481717627C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E6F10-5687-4AD1-87DC-66B161D068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55D97-3D4E-48F0-A13B-A8F676A073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705F6-B620-4CC7-9975-60ED078135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31B05-2FB8-4643-B5DB-828B4A71D4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CE786-A155-4FCA-876A-E4D09B1EF8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38832-43A7-48C2-99D9-88DAAA913F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B2E5A0-498B-418D-98E2-863BD416C7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B97E7-F804-4DA3-AEC7-D435CD9544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CF473-3825-4C5C-A89F-DD797F6CD1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2EC34-75B8-4D60-BFEC-4285C1622E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5A593-3D04-42AA-9C38-23630D3D6A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F0DD2F-CB25-43C3-AE24-9993EFB280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2C381-DE8A-453D-900A-81E33E3C8E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FDE1B-E3C8-4989-8E13-9DFDB8C469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C1B30-1B80-454C-A1E8-FD3D5B662D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3FF6C-0D53-4E58-A36D-C955EE5C8F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CBBDB-FDE1-4561-9A72-6A97CB234A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7FD83-E1D9-49D1-8FB5-1DA76BF2C2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75711-B0B3-470C-B106-2B58ACB321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46C0-CA1D-46EA-97B3-CBE505EBE4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88D14-1B68-44E0-9597-BA23AB13FE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DFD02-1D7E-495B-BA1B-A105929EE9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4ABF5-98D2-4C70-8C64-4BED06A62BD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D9D58-41FB-4C22-B88F-0B77E24800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0078D-B616-4691-A454-5FE0A7A569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53714-71AD-4C7F-8E64-2A2AA2DC1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97DAD-8241-416D-BCEE-3187551BE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BA518-8F38-4499-8725-6A75DCD36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31196-3525-4EFF-8A8C-4A1ABA53BA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125C7-1B4A-4A62-A6D7-EA96C0A0FF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4867C-10BF-4C8D-80A4-39164EAD5D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C1A20-A915-4002-8D46-6C5FA578B2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2C059-F7D5-4D1E-B857-4D55AFEBD3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1DF82-187A-4530-BAFA-62BD159B13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33C75-F15F-4CF7-AAA1-471EC7A4F7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0C4AD-946E-456C-9D93-959B822D7F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F0D13-F311-47D8-9491-88783034C6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70BDD-E011-47ED-964F-4FE0FB72E8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601C8-BEAA-4FA2-A029-AB0933FC45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9DADA-FEDF-4C34-A245-66212679DD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584B0-11F7-4E35-B2A0-6EB65386F2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F1595-CD5A-40B2-8C17-DF94D77839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0AD39-8979-415D-A2C7-02F715E628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4319C-9B08-44FF-A9A3-61AB9E3C2E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3405A-5E74-4150-BEA5-2BC545A4A7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48547-755C-4196-A07B-A49927F76B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7C525-1A5E-4F16-964C-AB5DA36F2D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8B546-5B06-4346-BA30-58E373DEF5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E1AFB-9864-40BB-9AF3-98CD59FD15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72340-38F2-4689-88B9-292263FB8F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407D-31D5-4893-A02C-DDEA819F2E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33923-8044-4190-9E16-D6B614E935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95CCD-0D57-498B-968D-DD7B336E0D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37DC7-581D-4990-9DE0-0B17CDD056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5E355-AF3B-42C7-B41A-4FE9AB9A6C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E1949-E100-46E4-A7B0-6938D8D207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8172D-CB32-4806-B919-F95DD5C5B7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D990D-BC83-4CB1-9C27-D8497B9B33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51363-174D-476D-8FD1-44DE4B372D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86639-F259-4D30-8E72-580E314BDF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2511E-E58B-478C-91CD-7233D5FC2C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5AF9B-8CF5-4FF7-8AAD-DA01CFB759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FCB-ED8E-4384-980E-DF1AC49E8B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03E82-EF91-4253-B68D-226C45DE06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06E4C-168F-4AE6-9854-8AFD39642E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E558B-A977-4560-9C3B-74C2BC5F71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09812-B763-48F9-9AC1-1EB1449D82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A9CDD-DE71-4732-B427-DFA3A3E52B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28245-81C9-4263-8456-2BB1E86148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27083-7A70-4BE1-B869-5E8407BFEE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6ED14-17AC-4888-B747-AB523C0BCF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9069B-DDA6-4330-B129-8329507BC7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86E90-33D2-482E-AC43-61E1240D27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A44AD-9374-42B6-977B-64C822797E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BEC08F-8FEC-43DD-8A58-2F575D9FC3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AC08E-1FA6-4710-BFA2-F389A03686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D9097-0CCA-4BB6-832B-FCA90964EF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6EF24-D506-4372-AE27-7D3846E0C1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C4EA9-4FC6-4C07-8042-D4C841A3AF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725CE-49BE-4889-A475-6FC1FFF37F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FCCC5-9E58-4A6C-9A02-E64F4D97BA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CB827-0DFA-47F5-9D87-29140A1CD8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959A9-D6B7-4BC5-BC54-441A836060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3DA99-E5B1-4E48-98DC-89EC949D90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8CC1B-0871-4547-9B8D-DCAF1D5432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AF9FA-9977-4C1D-A113-67A1B4904B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843B6-8515-4337-8969-749703CF67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1948B-38D9-482E-B9F7-FD12F0FC6C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C6B12-3421-40AF-9B7B-3C78628F0E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EB596-77BD-4A58-84B5-6DE70372E1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B33F5-3DFF-4B09-A452-6C793B5222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737FA-84FA-48D5-88C1-7C1386E41F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BE8D4-EEE3-4FC4-A867-91C93F5C20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42B47-83B7-41C1-86A1-9A09A51054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75C70-8FC3-45D6-B8D9-E4DF2BD6B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AC0FB-D1B7-4E91-8893-DB2A4A3D89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22029-CE36-414A-8AEB-FF42A4C94D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48753-94C2-4B16-BBA8-75B9EFC851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C6BE7E-9D11-442C-884A-74BE789D63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226EF-C3F5-4BC9-9FF5-203760676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0D964-7807-4DC5-8514-E58F348944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44D88-9791-401B-AF0F-FA238A1BE6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63E95-1F5C-413A-8FF4-6FD08B0CF0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E56E9-73FB-4484-83D9-63AEF8970D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76744-1877-4E3A-8C10-EDE3EECCF0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3646B-6F63-4E69-A8B2-8299676E1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406F-82DE-4F43-84EA-5E518D7393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B59A4-DBD9-473A-8C88-D1CC71D958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D4F5-7783-4BB3-A679-0899D16CD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616B5-F77A-4737-BC4F-32C3CB18E5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9FD39-16D3-402F-8E0D-DFA22038F0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24D43-3A3A-4D25-8536-1562C24139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AF693-AE1D-47D1-A8C4-E938DC2BBB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99062-0DEE-492F-8AB4-408C1E6524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F42B3-7284-48F0-86C7-C434088295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DD35-7050-4045-9E1C-21873A273D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4A71C-2B90-4504-95F5-6B79CCA252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094A6-21C4-4390-AA8A-48B285C05F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E7473-253E-402D-8BCB-BE96417DF2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ADA0B-8080-49FF-B291-3BABEA4427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6C583-1FF2-485F-AC65-BEA75F727A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138993-D49A-4597-8D05-3C826C2DD3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8A6A6-91CD-400A-95C8-3BAD6588F5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60B00-6FB6-42E9-B7AE-5A8D29245B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992D8-CF3A-4E89-A28B-C75B2EC9F5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33BFE-302B-4F82-904D-97163D0007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D4729-D655-41A6-B875-081E603452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1AC5E-E287-4E70-BB24-5C3A4E33D3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E2FCD-1D67-4E6B-8C6C-91332F1ED2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1797C-34AC-4EDB-B57F-DF188B80DE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8585A-2BE6-4B1B-8E5E-A4044F5AE4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F4C000-3752-45DB-9F69-A4FC3A4188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B86CA-DA64-404C-96AE-9E83A23819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A4077-1633-4065-A7EC-B067382C05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EBF8A-FEC1-4355-B134-06744E9E04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55774-74CE-4C6D-BE2E-D3EDBFC3FF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C9493-14D8-46F2-BC2D-32562183AD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7D023-4805-42E0-817A-7EFB07DEF4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C3CE6-9EA6-47D0-9E05-217C1B7C42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3D2C82-A163-470D-9177-D5F4351C7F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E3A7A-A48E-4E66-92DC-C8C077E250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664B3-00D8-4575-B551-AA6776ACE2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3D16A-3CA2-4ED0-B4F5-BA6F141E01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CFB79-2D70-45CB-A751-7443632829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AB306-F8F8-43C8-A858-D33484BA70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5C2F5-1D0E-4BFA-98AF-9440A8E7FA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F788E-D0BC-4DFE-989A-3D351CEC850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447BC-53AE-45A2-ACBC-B1AC6ED224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B1025-3A93-4418-B17B-76FBFBCF01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E0B2B-98B4-466A-B99F-35A04CCBF0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9841B-E3E3-4CDD-A828-8BBA7ECFD7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4D376-0261-4B82-AA40-126290CDE7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8A5EA-0F6A-4BD9-88F8-6CAE2863D6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4121A-5D57-43F9-B4E2-6AC01B443E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C6512-BE7D-463B-B7E4-1A39AAB362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54903-5CDF-408B-9B0D-2C12CBC0D8F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A63C-E48C-4C1F-B18C-A89F62AD68F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C0AA5-CE79-4BEC-A4E6-2D2F950451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F4ED5-8130-46F5-BCDC-6B16D90514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57E7E-E241-47E7-99EB-2392B1801E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44D8A-9BDC-4E06-9894-2BB6AE9669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EE8CB-9DBF-4A86-8F06-955A2FDA81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D038E-31F0-4E2D-923B-B0F88C58E1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58561-AB33-4C50-9555-38B4628621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2EB91-743D-4307-BBF6-5373479C0C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15B67-02EF-40DB-937E-E4BDE816C1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BB76C-D7F5-432F-A6F9-6895AB6C50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B37A5-090A-497B-9602-1A3D02B00A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B6BE3-0859-4043-B96D-2615B49C10A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3D0ED-805B-4E87-A9EC-AC2849E04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33496-1663-476C-8D23-4011FBF2D4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B430A-CA12-4041-B13C-17AB09D284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FD106-F3D0-4DD4-B1FB-68FED8E45C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D1A99-AF05-4879-A4F2-CB34BF7378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CDACA-7A7C-4845-9E7D-003F597EFD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FF29E-5FE1-4FE5-988B-EF7AEB6D19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88882-2D36-4607-BCFB-E5DB543D56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4E4E6-42B4-48E7-AD9D-3648656C8B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77227-6A12-45A0-96FC-81B27D9979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7676A-5951-4C58-B81D-EBCE0E8AE7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54B622-254F-496F-A264-10B64640B2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38D2C-CA29-4D78-A955-34A6CF4A04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BA5F9-FCBC-4A8F-991B-5B0A8ACA74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1DB23-2D42-406D-AD8D-1F48375507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C7743-D52F-42DE-80EE-8B8FBBE647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CBE19-ED1C-44F7-84B4-6F4A9E23EB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D6B3C-BC17-4CED-B3FA-E1DFF350AB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E09D2-0304-4E69-A2CE-49D79BDD5E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FCF76-0859-4073-9209-7FB7F0E595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7D57F-B7BF-4DE1-B020-E9AAFE9E42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82F60-81C7-4183-B061-8C326B251D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5F86-3712-4BCC-AB30-F2455FB7E9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8E0A4-2FAB-43A8-BBBD-AAB4CDF63B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F8E76-BEDA-473A-AEB0-5846AC6B45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11981-15FE-439C-AF32-7BEFBD52C6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E5BC4-DCDE-464C-9650-D0B798D600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F16D2-AA62-4045-BF12-68ABEB7B58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F17F-A951-4B5C-823E-02DBF9099C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693E1-5F67-4B33-AE96-021C173EF6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61193-5ADA-4D3E-A317-33CC718464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1CBEE-4AD8-4704-A8EB-F80EB2FAF1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E2533A-5081-4E74-A98F-65D5267A1B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293A0-8140-443A-A1B7-50D2FDD1D0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A8F61-3C86-4FD1-9FF2-864FDEF647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90CDA-E46B-476D-A30F-7DA988F461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0EACB-CE6F-49FE-A4CD-2AFFF7BA5D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5E0B3-9D74-403B-BA24-ABA53655A8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AE042-DFA1-4868-99F4-CA2EF03214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749BC-9A2E-416A-A60F-E949AE9B5FD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798C0-0EEC-42DB-8E53-82EDAA592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0AA8A-50EA-4C75-8E54-63C44262BB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EA0F7-1269-4FC3-8083-87EBCFBCEA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22E64-FD88-4123-8CF9-C623227C2C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D934E9-0559-47DB-89DC-52974F3452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0CB69-B2D8-4C53-BE1A-F4C527C45B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33300-159A-4661-89E7-A95AF42257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2227B-25B2-4E9F-8CBE-06829F3BFC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83A21-0766-496F-B05B-5E40C5929D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349C4-22DD-473B-9D77-696FF8D661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8C34-E020-4F63-A36E-FA2E3CDF4F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B15DA-4E9A-4EE8-B895-E87E783E75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DB5BD-B198-41D1-8BA3-288D7EFF83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FA6240-D9A8-465B-91D5-C06B6161B8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96CBF-D673-4E9C-9B58-908FB78153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31BB6F-565B-4782-9710-D463E72BD5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3C7FA-DDC6-4915-A8B4-69419F104C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D51B9-9D47-4FC0-8C86-5140EEB220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391D7-F5A2-497A-BCC6-FB452C3F0B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3078D-3B5B-4B43-A0E5-BBAC506970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FE3BE-EB17-4826-80F6-FE32DEC84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06349-2250-4C71-B316-C1E7DFDEF1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A1E5C-7086-4CAF-AF5F-EE7A85B889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B740A-1B97-4C79-A8B3-E12FA0B761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2D74A-6E2B-4972-9546-2C79F0B7F9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2B117-B01E-4E08-8DE5-53251174A3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D990A-65B5-477A-9FC6-F753BFEBD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790E6-5F8C-4E03-886A-8ECF67C0E7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19910-FBAF-49CB-86E3-9FEE2CE3D8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877A4-2F00-4A65-8318-D973E1A2AA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BFFE6-A579-4B3A-B928-8E6023D762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C465A6-E0EC-40B6-855C-E682864C2B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8EC5-0370-48DB-8F4A-BEC66DD25B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201A7-7CFC-44D1-9871-7163191032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EEAE1-F0E6-4BEC-84F3-0D07664A73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F6A2B-B991-4BCF-A699-5CDCF3D5A9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67664-EF91-432C-AF0F-EFCAA6A5EE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CBEE7-FDCE-47B8-A7E6-F6886EA1DA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B4972-E897-4940-876A-C97CB7CBFA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0E5CE-35CD-4C67-B669-CF32DB3AFB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390E1-AA7A-4012-A0E2-F4D219E139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0AFBC-6643-4ACE-9846-C8E1866EEE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9F245-62C0-424F-B9BA-35EFD41203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2C242-8652-4050-ACA2-739295B880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BCF95-B7DF-40AC-A14D-7FB1730424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ECFC5-50A5-47D0-9B44-6C6D474A20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A5566-8726-4FBC-93E9-2EE7BE7BEA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4ED61-2446-4561-A7F0-DE18B48F57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DDA93-278B-4319-980A-B6D4C6A70A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2CAB9-7A04-4CEF-A588-76CCEBFBDA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DC9F8-C8E9-427B-B01F-6B9FD48892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3E253-24AC-4218-AB63-EAB0641FF5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94D83-8F16-48AD-B296-EDC603A82C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72CBB-01A8-4AC1-BE29-54989C161D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8828E-1928-4068-B319-1E2E8B4F39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66A0A-DEAF-4FFC-BDFA-A48CF68EA9D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2E5AB-D415-4FC2-915A-ACB45F066F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7FD84-7C1E-4111-A6D6-959596C907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16683-DA39-42AD-8AA3-2F48D0E481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08F8B-6A75-4953-9A7F-022CE657C5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20FF7-96CF-4E62-9F6C-73735FB83C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17258-D3B5-410C-B166-FA9934B2D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C9331-912F-449F-B2CC-F89CFCF1BB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B9462-DF81-4D91-807F-36CDDD499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99516-CFCC-43D7-BCFF-F8F3316BEE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F642E-8797-4787-B050-C1B74E5EA5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564EF-0C0D-4A96-B461-CD3B2174F5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952B5-ED1E-4934-8FE2-DA44BE2B77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68F93-0AC5-4125-8D20-D35D51B3BE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6893F-E7A8-4A99-A373-98C926D81F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1ECE6-57EB-4C18-8211-44229A1765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76C76-2014-4787-A1D5-7DCEBF1AB8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E9071-B3D5-414D-8320-44783052F8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AB9E4-6E70-4069-A23B-5E194BD333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AA86B-FD73-4AA4-8734-6192B78A7F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565E7-9250-4B58-957C-C7C08A5FD7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31F0E-C235-46A7-BB2F-4071C47FD0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35A61-F0D5-4D0F-9E6D-28ECF0862E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2270E-B1A0-4393-856E-E78331EC27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7FF8B-E5DB-41DF-9E2E-7D640119A8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3D966-0A93-4414-80B3-9019BE1831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B2C5C-0F5E-44B0-AFBD-799374B50A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07DFB-6B02-4AF8-93EF-FD1373EF88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A68BC-E965-407A-B951-F5A0D40CDA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C7C56-E2FC-4EB0-BE18-595B45667E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1C0F4-91EA-47F6-9661-2350F8D5E2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D4048-2148-4A92-8A74-D22B8C707D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E72B8A-D611-434D-A5CF-D4182432C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3C419-9593-40C5-9F31-A2B926D5F1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02C98-9F2B-4252-AA1F-788CB4ABEB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47C72-A46C-4046-98AA-865B82C8B5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E3C84-91DB-48E1-9084-3CCAC414E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689C3-253F-4DA4-B7C8-B3AA98FC40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B6863-2188-4DAA-BBB6-301731C02F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6CFCC-C583-4DD6-BE83-4D78BE32BA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190AA-A1F5-4283-BC3C-F4A710AEBE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07441-7372-4E47-A3CB-86B9F504B5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6D996-F84C-4D42-964C-6A5E1DF47B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3DB89-8CB5-4E41-ABB1-2300F8CEB6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72648-A16F-4A4C-B893-6DF9588AE2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B22E4-6DBF-4274-AD34-AB20C450BE4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231C9-8909-446B-8681-0E8E2F2AE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F9E37-280A-4A09-9552-7DA3137AF7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112F2-9981-4C09-8E93-131243818C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7B67-58ED-4AD2-8945-47D7CC06EA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7670B-DDFF-441E-8884-B3E4661BC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905B1-4075-43A4-BA5D-12BA092BCA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78D4D-BDDC-4A66-885E-1DC6671B8E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C98EF-0B36-4FA6-B649-10BC74B9F7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08C3E-A914-4526-99FC-2672D5E770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A17B7-5762-4D50-91EA-8DE71143D5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C90A7-3B95-485A-879E-6A794D2D9D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DAE3F-BDFF-41A8-AF41-8F35E58232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4A070-C11B-4738-9FE5-504782B0F3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78AD0-E87D-4D89-ACC2-57B326AB10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A1E56-FE8B-4E87-BC0F-54B21AD40D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E6454-BEA1-4635-B8EE-520AB0CE87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68658-775E-49CD-8380-98B95C8ADC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89A0A-E886-4C6F-8310-CD54FEE6EF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FD64A-6CC1-4CAA-A448-C11E12BA0B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B16D3-6D2D-4FBE-8180-A89ED0D05D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9D800-7F75-4459-8E3C-24857DB8DB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39652-AA5F-49E5-B02C-BAF42A2B6C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BE03B-109B-40A6-9F8A-79244ED142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1BA5B-ACCA-4BE9-ACA6-A2367B5424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047A3-6CA9-40AF-A636-02DC9A531C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12033-F5C0-4C7B-A5A4-5FF45E11C6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DB9AF-E294-4013-AEBA-50954EF7D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D573A-386B-4A03-9496-D19D23E695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CD3BF-6B3F-4645-8E9D-FEF84B5F82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31F2D-E344-4900-A993-6C7E95761D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A544F-F72C-434D-89FF-25994B5305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FF76B-6397-49A8-BA3E-5049713E18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3217-09B9-46DE-B233-84BCDFD4B6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4E435-BB14-4717-9466-DD66A3C78C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2C589-5CCB-4C46-8630-ADEA03D6E6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45B76-C45D-4208-A284-3DE0EC177D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2DF8D-D139-4CD1-84E0-0DF54F01E3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7A120-032E-48C6-B2F5-A7B466E1E4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4EB98-58BC-4195-A2B6-3C5A94DC4C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094D70-AA7B-4D61-950A-7D303F9A6A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0DEBC-8A3A-40FA-9990-E890F0DC59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0F361-D4C8-40A7-B9CD-00F98BE3BC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0D4AC-52B4-4FDC-8DD2-D1B4B5DB3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286EA-E951-4EC0-A1E5-083BA79C15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5A386-300D-478D-9247-3C91B8B3B6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6B9F0-2AA4-461B-861A-CB905BE39B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5E48B-BF25-493E-B071-F072CEADC8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519A8-F006-4382-A65B-C1C13177FD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FA8EE-A25F-4DF0-8E44-F59BD41CE1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17295-E3F6-42D6-B971-EC50670D3E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4D6A8-529C-47A0-A6EF-EF776F52A0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80860-F8DF-42A2-848B-4F35B68539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B0629-8F4A-40D2-81B3-E653E6E6B1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0F0184-02CB-4F07-86BC-006FC9E10B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64900-2BCC-46B5-8853-E43D8E2881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4B0AB-6CB7-43FB-B343-15E8E4FBBA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A6152-56DA-47D3-AC67-851AC97857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409095-CCC8-4FC9-A6F2-F3BBD4E284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797F7-8E7E-4356-8BD8-96E616D793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42F9D-540C-47EB-A726-AF21C4FFA9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1B0A4-35DF-4AE8-B2FD-6E6BC29DE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4CA7B-ABBD-4376-9D5D-E4336DD56D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1D07F-6FA8-43CF-B65D-426EBB68C8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21472-099B-4246-B8B9-184B0E1CDF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34213-A651-49FC-80A5-81F7B7AC89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E4EA0-A8DC-497B-8DB8-7A4DF7D233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82979-1D04-4F3A-BFC7-D938F8B867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B492D-B10C-4026-AEB8-AB95124097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D51D-F3A4-440E-9913-2CC3102CF6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518EF-BC3C-4574-8F39-B00DC1DC37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E3141-37DE-44BE-A657-0032B41B24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EAA49-596E-4442-A13A-6A0DAD5465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7B195-6456-441A-917A-4F869A63FC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114C8-5047-481B-B07B-F118011494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D49FB-9A2B-4A9B-B2BF-33DFF01C6F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C0F5C-C8EB-4154-8CEA-88A9C5590C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A29D7-697E-4F99-B872-9E9E846A8B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45077-959A-41E1-8E9A-5ACC11E6D2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7CC2C-F1E5-4E0F-AA9A-6AFFAAF076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5CB68-C325-49B7-BFF1-50745A1957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E2A3A-1D88-4B25-8A7A-CFA1B08847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B5205-87C1-4F35-A6E4-098FEB8168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68C71-3722-4F59-8FD6-43111CFEBD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770E7-4AAB-4EA4-9117-57D4E431D5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80120-A483-4C11-B846-A195E5C45E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2A454-3B50-4FC9-9022-FC2D577FCD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13529-063E-4C21-8BD4-A3FDA4F40E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E2D0F-6F2D-4C88-A321-374F17EA6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C4BED-D966-4F82-9E68-6E23FA1F57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7A0CE-421D-426D-B690-95FB52522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C5DD1-0835-4D87-866C-E459330FF9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7368D-7D50-460D-800F-2E6869A637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D40CE-D133-40CD-8297-16095D1CCD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471FF-7FA3-44DE-B170-B8F01A5CE7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B3AE-85AA-49D2-ABC9-D68D572A6F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0FD02-8A80-4A02-B3CC-5F0EE0AF0C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9F6BE-C430-49A4-A663-A1EFAC2E06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4059D-A8E6-46B1-8E1F-24E3D334D0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F8726-3433-4445-97C3-ACF2EAB27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B5176-82EA-4F1C-8029-A94DB96310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EEA2F-626F-424A-B531-9C39F26861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E6167-AA1D-4132-8A1B-3A7101C9E9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CE1E2-C2AA-4694-BD2E-367DA9EEEE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E0F7-F743-42CA-B176-233ABCB93D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99273-E1B3-4FDE-A8E6-CF8F5F7C89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38AA5-CABD-45B7-819B-2C73B355D6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9891-0C2E-48E4-A5BB-83DB23F7ED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D5D19-E5D5-47EC-B84D-A78D010D02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47932-843E-4CEC-B634-FFE90B2F35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CB69F-047B-45D1-9722-F7D7F38B01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18350-2721-4010-9212-2C695DE139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AEF58-8F6D-4340-816F-011F3BDFE9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CC89D-17D5-4371-A3B5-A7282DF0DC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FABB0-2A8A-4D7F-BF75-83294403E1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2980-1E83-47C6-89F0-5703F7B210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97964-A671-4421-A302-53D00E3330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31C13-DFDC-450C-A545-059F364EBB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BFACD-3150-464C-A543-82440FFB56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541C3-F2FD-423B-89C2-02944BD6DA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509C3-9D2A-4B0E-9937-3AD6FA633C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1AD4F-442E-4303-A0F6-CAE0425790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34DCD-A0B8-4BBE-9A18-9F2DD5B4C6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6EC52-3E99-444D-94AA-464C90B210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53C2C-11EB-4FF4-ADFC-1CB9643319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41BFF-5D14-49C9-9A2D-0E4DA4869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33CF0-6A77-4AF8-99D6-DB1DA27273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AE071-D79F-417B-BA21-F5F292C418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AFB42-B33B-4335-AB51-C5D624B851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5BA59-AA14-492C-AD10-B124BBE56A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4C704-F9A4-45E4-973E-B48F982D38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57E30-073A-42E7-8D77-768993AF54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C5B96-98DC-4896-A721-471225D6AC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BC6EC-5231-41E4-8E14-53D2974D06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8889A-FE41-406F-968B-D57F39F3F9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C5DDF-9A19-427D-9452-4AE655D4E0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F9357-7B7E-4E6A-A169-1B7C0CD96D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82826-294D-4B08-AC20-3311690522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F3792-F890-46AE-9E46-0DC5EC1B82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2F9B8-53CD-4551-8A64-53F0384C44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DDFE7-0E83-497C-8BE0-9088CBD49A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E5C2E-467C-4A5D-9A01-7EB08F37D7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F5353-9EC7-4486-BC14-4CEEC36AEC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0FF80-6B4F-43B6-9099-BBA3B71D63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C3481-12E0-45F7-8B56-8D91B7F0FA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6BC58-C859-4FED-A24E-3DD6CE05C2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25BA3-47FA-4558-AAC1-194009F71D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C2F39-49FB-4621-A97D-D854AEE441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A7C8B-3146-4696-8D39-46898D4303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E18D5-7175-4EE1-ACC8-47AA9538E1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A9BB6-304A-48C2-B190-F8298A3F85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3CEA9-8E0F-489C-B1E8-42AF7AE9FD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C60AD-A2CC-4DA0-9CB6-2624E2D431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D0463-717C-40C1-893A-BF5B1D90DE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FBD6-D706-459D-86E3-3A56ABF8C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D5360-CCFE-420B-8E20-58DC62CA20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D8428-7AF2-44E2-AE32-68225562C5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96DB1-CF01-4B3B-B06C-516E819D63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3CF1C-91AC-4E34-A9D8-645A752AF2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46C76-E847-4B80-82C7-C875316EF8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E46D-F8F8-4AD4-98C5-6B1EDCB698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DD378-7CE9-47B9-8F37-6845C0724C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A4F4B-69D9-4FBD-A7A2-3534E807EE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7664D-FF8F-485E-B655-55C0F45D2F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E272A-8B83-4051-AF6A-BCF42154CE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5F2FC-0411-4EC3-8D6B-3403D8FDAC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626C9-BE38-40E7-B274-FD5D393EB6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4A006-A882-43BB-8EEB-C9E182F38A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594B-6260-445D-AAEA-3EB191FADC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2338E1-D12E-4B31-845D-F06BEBC8C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5F5BE-07F7-4CD9-BB24-3B2A8F8294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9476B-C0A5-4156-B5B1-7C7D1BF420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4D5DE-A3BC-4B18-888E-7FB88E6C74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5D353-0DA2-44CF-83C5-AD185528A7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B41B8-6A25-412E-AE8F-64F5D76529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1E72B-661E-46D8-AF2F-3FC6ED54C2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F4246D-DF3C-4E59-993F-D851DCE828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49B05-6E57-4C38-8B83-0E8B32D17E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363CD-8232-46BE-A8F3-1747F82089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03594-3E8E-44EF-BFB2-C24CEFBCA9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ABBED-8C68-4161-82AB-6C75B79F20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67C3B-A15A-4F9D-89A8-E1C84D486E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BC1A6-E0C0-4274-ACD5-A40F5633B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90027-9BA7-48DB-BB58-E903775360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ED38DE-2CF5-4192-BF28-2A46ECD12F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A9508-AA47-4771-97F4-CA611AD1C8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1D3ED-9E63-4812-AB48-3BC0E41AF8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03BFB-1772-408C-946D-487BF9DBA6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6C631-ABA8-4224-8000-EC39FBD2A8A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9AB88-09E5-4DAF-A2C8-FF365E49AC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4B60E-A972-4767-A38A-72FF040536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E7CBA-D83C-46C8-AAFA-333F0A5188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A4A87-24BC-4820-94DB-D66A64A889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84459-7F20-4375-9976-A132CEBA51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E06C6-3F93-4048-89F1-8A8EC1083A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CCD30-0153-4125-822A-B61187D574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6DE78-9567-4A47-ABE1-C1ABF0F638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936B7-1CE0-45C2-ADC6-BE0FF85355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61DE5-073D-4748-A9DA-1A20246FBA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4449C-7C6B-423B-8D34-2096E6195D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BCD42-AF97-4298-A7CD-B1D1B76068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5CD51-DB57-4BA1-99FA-A0ED889445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33917-9EC9-4E0B-9620-6F3B067C46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6B779-176C-4FB4-9E7E-915C87F9F2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9DFC8-4D81-4995-A5F5-5B5584F137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1B3E0-80BD-4408-BF3F-0CFEBEB87A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77B266-955D-4150-B530-FE5EBB2212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81430-6AEE-4A31-B961-A19DD6ED0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CDC3E-5C28-4B4E-A0D1-88CF4048BC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6D844-482D-4C76-8B6F-4C791751F8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9429C-4807-4570-AA68-940D30328B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6A9E2-D209-4BEF-BC10-BFEE80B56C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972F8-D790-440D-8652-6470F2732E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62E20-CACB-4DFC-87BF-7CC8ECAFD0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99D4B-B0C2-4540-918E-FE4C3B1E88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4A0A3-C4FF-4D25-8684-163F834B2A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84F4A-0904-46DC-9144-C1F3F35F02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4EE90-276C-490A-9A33-623DC0E5E4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82562-9831-4795-91D9-2CA26264A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42E88-C01A-42A3-B184-71004E8714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824B8-5CD9-493A-9A77-E2EC93BD5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0502D-1333-47C1-B0A0-08E4CC2911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5F817-BCF7-4072-BD85-55D8BE1B29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C65DE-BE37-4AEA-AA1B-7063411507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EB4FB-4044-42D5-990C-D59DF31152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0FB9A-164F-4C0E-AE39-DF4F7FFA8D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C0C6D-5C41-421B-9C10-CD629DD574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70C8F-4BAB-406C-AFDE-E4FA1A6AC7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7DBE2-5202-45E9-AED0-C3CD70C633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19A5C-1A29-420F-A0EC-D64DF70F4B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DD0FE-797C-42E9-B5B7-B8F08B88B3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5818B-6F0E-46FF-896E-1FC7C6FB25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E971-0CD1-423F-8D4E-4562582533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D95CD-1217-47B8-8BB3-9A97484165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AB329F-3813-438D-B22F-80CBD7F850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E926F-9A19-4AB9-ABFB-830933122D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82F42-7690-434A-BA41-0C8E29C1A5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DA79C-1D1B-499E-A989-0031D66B6A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F1CC3-CD6B-4BD2-9339-94E42B3AD2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AEF95-F660-4121-893F-9AA5DC247E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BF5A2-712D-44A1-AE16-BF0BC7C910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A9C14-1D31-40BC-9262-992E10F359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9B77E-39E8-4916-A630-EC00EEA9EF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D17BE-5FB8-4A6D-86D6-469C1D86F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0236E-5E46-455E-84BF-B0421CFD5B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70BA1-F895-4333-842A-5547C8D9CE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3FB4D-5914-4DF8-855A-1C4BD0CA4B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1B2CF-E471-4D61-A252-EA0E6CFC3C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46671-FAD5-4979-9666-600ADADE83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246C6-E943-4AE3-A643-4F129B8104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FFBAC-C58B-4BCB-9894-25B9420C92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1B358-8ABC-4E73-99EE-C6670923EC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DEC51-6330-44CF-A5A4-CF0025A118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49EAE-9024-423B-A24C-42898DA476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911D5-3931-4ABB-9B54-D56C60B621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32D69-5C15-43F0-9D7B-8EA7459652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DD684-F176-4885-B7DB-770E5CEE72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98297-2887-4032-ADC5-EE4E316BD8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BE6D4-8394-40CB-9C16-4F4757C73F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56373-D288-470E-B7D7-D39251B3A2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E845-D1AD-435C-983A-E7C4428686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8ABFC-C2EC-47A4-AA2A-BAD1E3800A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C2D25-FD9F-4B19-B501-8EB803E639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E3E67-BC5A-4AC1-9F5D-A6A9ABAEFA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F7DD9-E7FF-4B34-A957-A168AD1452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268EB-28C4-4BF2-A1E5-093CE73A28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03BD2-8DFF-4997-A844-BEB7B721D7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EFC62-23B7-4121-B0BC-6789DB94C1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0213F-8DB4-4487-B238-3176F9319D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8C838-86D7-4B6F-B584-79257FD1D5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C9A33-7A46-46D0-B2E2-4A409F0931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3F352-6728-4332-96CA-12E386B1F1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362EB-2E95-42C0-8A76-6A3FD70AA2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A054-BCF9-409E-9AF0-C61D09274C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0D869-458A-4D6A-A335-6C35EA87AC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182E7-9630-4FF5-BFE0-C32503E0CA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E9461-9D9A-46F8-BEE2-2A041C72E0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C1611-0EBB-4530-BBFE-056214D8F4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7D332-DF09-4E77-8EBB-6A258B4CFF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F7056-6E27-42D9-981C-305BE68611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429F9-740B-4AE9-99EB-C3F3801114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D58B3-D13D-4BE3-B3C9-719C4AA5B1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0B06D-67C0-402C-B56C-7919C2378D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77427-A794-4100-8417-ACDE76DDDE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EB9D3-B40D-45E3-9F06-AA1893E5F3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A94B-AFFB-4BE6-B953-19A95EBE4F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DA46F-27E5-46BD-9AB4-FCA5D85912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EAC86-0336-4FE2-8ED2-DD6E03B33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ED8D0-73D9-4FAE-9B4E-C34944CF83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48863-5634-4863-BFE5-3360A8AC70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553B9-9AD6-4423-83E1-EF30D18618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361C1-D613-4ABD-BB37-833B31EB94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AFE2B-78D5-455C-8A1A-FF57924B2D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D184-5C31-42F4-98D3-BE3CE4DF93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DB4A4-7A7C-4111-B758-807B6E33BF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7258D-D1ED-45D4-B4EE-CD057AD350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ED001-1983-425D-B9CC-C7EC12842E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23C5C-3B78-4EF4-B870-4D06B50783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D9DD9-491D-459F-A3BD-4554FBF32E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B9819E-C968-408E-9070-C2526EB825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8E24E-550A-485A-A4D8-CE13A59A8A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53747-E253-4DDE-AE66-45B74B2CA2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EB48C-A29C-4913-AB95-D9B47C495C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6F246F-ADD8-4B70-96FC-5C21ACAB23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26ED5-39C6-460C-9D49-4C80BCD406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9177F-1ABF-4F81-88AE-1AD146D434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BCBAD-5FB1-45C8-AA34-0367EE1184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C03C5-243F-4DE0-A9CE-FDB99870F9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0FCE2-5763-4EFC-8998-23999B0B50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18216-D06D-4C93-8082-588E4973F9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FEA28-A554-4576-9D0D-E316DD6564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563A-7E1E-4AB9-B6E6-44DF3A044F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731791-4AD2-4A55-AE20-2C0FC584F2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305C5-5BF2-4994-B4BB-DAE0EE405F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D1617-689C-4507-A09D-411474B7E7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4B00F-4A7C-4A4F-A167-5225757729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AC512-1D8D-41A5-B6C5-C0AD3FB9CA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0D582-DD05-4366-BAF5-7AD065475D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68329-44CE-42DE-9066-8C46A289FE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CBC077-5C12-46F2-B062-2174C261EA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20D83-2F51-4F1D-8E55-DA7E86A94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428F-06FD-40D0-8E8F-F47B2DCE03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99302-8850-4ABB-A28F-A394B4CAC1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5F530-666A-4DEF-9E56-829A600C0CD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7BC42-FFD2-466B-8905-200C51C8DE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A908D8-7F85-4EA1-BDAF-41D308953B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E3824-5CC0-4028-9DB7-D8E594A15C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A781A-3D40-46BF-8433-81256142B0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6B0B4-0D0E-41CB-AE8A-6021C0508C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BB27D-DCCC-4E7A-B569-1D8089C7C1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E466ED-8756-454D-9ED0-13B1563994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A95DD-6CAA-41F7-947F-888311CF34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050B0-2894-4B3F-9746-DF3EE8AA50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CB71F-B605-4682-9BBE-09F05E5CB4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9E49A-DDCC-42C7-95A9-232E7B7358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203F5-DD87-4633-A4E0-1C31615273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45240-9502-4576-9F38-69B8C0516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CB01A-92FC-4614-8D77-265805933B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D3134-1530-4ADD-B6B7-198C48C7FB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E51BF-3EDA-4A25-BC68-C0261BEFFD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F2138-5DA1-4CF0-9167-B7477DA62B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E8D2E-9581-4004-A043-8188A49D38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67E51-4220-443E-89FB-58D400F39B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248FD-1BB7-428D-B735-6655911D1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25C77-B7F4-480B-8D6A-97C7BC1ECA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1821E-2B6B-413F-A8B8-178A45C6DE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F7CCD-DCF0-4A51-9AB5-0C47E8BE10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B326D-5D61-4464-ABCB-681D4D80BC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65910-5B8A-4481-938B-3272300263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63C18-443A-4384-82D5-57526AE1A6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8D632-7107-41B8-92F9-D1891F908D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EE3C5-16AE-405F-A591-E2EDC2B893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0163A-0F7F-4479-A4DE-6AE32FAA0C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DA68-876B-4513-9C7B-97EF3D89A2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B1DDF-6602-4F2E-A017-95E5C07A5A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D0609-F108-4D4B-9B5C-72AB297F60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A121D-2ED3-462F-8288-F291AFB1E1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9CBE8-8021-478E-AABB-C7C9ED9108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B8932-5176-421C-9AB8-ED1566E0C4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74899-985F-48CA-BA2A-0861D16A0F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C2D08-BC5A-4FFF-9CB5-5039987C75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007EF-DB03-4DC6-9273-0EFE98B734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AC371-593D-49D1-8E69-9884D510A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0DD7B-A8BE-40B9-8C2F-7FAF45A2E0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47B48-89D6-40FA-AECC-680FC3E6C8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45746-7FEE-43B1-9FA6-5CDAD573A9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B90D2-89F4-44DD-A99F-8730ECD5BC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2C35E-C0F8-4217-BC23-50060144CA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5FAF6-7CFD-4988-BE1C-83EAECB3D9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C2980-DD50-43A2-B9DF-9472911502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9EA3B9-D248-448B-9B97-1D4E244374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B2717-0A98-4D27-B39B-58122367F5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CB9E6-B3CE-41E4-AE05-2242DA1996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53B6C-777F-4F30-B5E9-AE9AFAB9AD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45CCC-8059-4E9C-B824-A4B4D48C6F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E22B6-D62B-45E6-83E9-5C1B23CBA1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DDB43-8A3E-4CFB-981A-2FF841DD530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F0980-CEA1-4644-A002-FF806BC74E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2BB6F-2271-4C7A-8028-473F1FEB43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4B0A0-1371-427E-B5A0-A0F66A163C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DFA06E-3759-4F30-8E6E-1A58C5BC1B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1A3E8-83CF-4086-8672-F16B5EFA8A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6804C-318B-4A10-B590-087A63B0BC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75846-18B3-45C5-9725-2DCDB604D8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C5DA8-E5F3-45C5-A20F-563D6CE734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6E157-0DBE-4418-9F7D-AF80A1DE5A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C8DA-4B73-4356-832C-02EA0450FE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65DFD-025E-4705-B115-EF4A747431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EE258-BD02-452D-9608-3A96DA6133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88E7D-4F50-4C14-8967-A298D083EB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CAF8E-65D2-42EC-8A07-A4F5C79723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1C10B-D2AA-4C4A-A21D-F7A7F2CCAB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328AF-6590-4DEF-A0C1-AB9663B293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67885-EAD4-402C-85C9-E9770F467E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E43AC-0266-4687-AE35-4CA6215B24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58CFE-B3E6-4EA8-984D-4540654854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A258B-B7EB-4071-9A31-3F65B929E2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751177-306C-4BA6-BA4D-02BF790195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07926-F313-4AC1-B267-27B021D72E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4FCFA-1543-4537-A6D0-88573B46BD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B17F4-DCB5-4893-9687-3D08C581FF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58992-84DD-4C8B-A3B0-00B40C5105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EC6DB-3253-4637-835F-52B8D4D073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32A3F-F67D-4A70-B8F1-9B46966C89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21665-26DF-4BD2-B915-DDF1005BD4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7E3D1-081D-4E9D-BCCA-2A5D00B8E6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4317F-C4B4-443A-8F7E-C3F2BA8D9E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97A2B-2291-4EF8-A052-36DC2CB212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87C62-4E38-4164-86DB-A43441C0D0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B02B1-0142-4091-86D9-0314D77AA1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E7294-7F3F-4A4B-AED2-9E6F95BB6D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5925F-B88F-4AF6-A4E2-1BAC491597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89820-83BF-4DB0-8DE3-64473599EA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3F679-B6EB-44D7-B0FF-FC8C6B2F96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178B0-8D5A-428D-9DF0-0EAC27A389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6B12F0-C48D-4DB3-AAE3-3E7B36571D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0CD6D-1758-49DF-A4FE-808ABBFADB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DC2B9-1AE4-45AF-AE88-E881A5A369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AB0B0-52E1-4901-A8BB-6593A38E68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C490B7-A631-44B2-B666-EA9030A89A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0DE9B-B98A-4F0E-889C-7F4D723B2D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39993-E05A-4031-97F3-65D8110E61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76B8D-67EF-4DA0-BB2D-660CB412FC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73192-07E6-4331-A492-200AAB3F8C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5923FA-95BE-450D-B0C7-3F90E19D83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0EDDF-CCDD-42D2-8599-C21CA41048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81717-35F5-4CED-AF24-3DE57EF9F8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44998-D97E-4AD0-A5F7-C670F32BDC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BEC9B-9DDF-4978-A194-EC46C96CA1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5E8CB-F611-4C53-B5EF-EBE3B75223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CA1F9-0DD4-42CC-9278-02F91FF8FA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29698-0A64-44CE-BEEF-898070D8F2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B7574-36F2-49C6-8762-BBAB33ED47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E4980-A8C8-47F4-8778-EEACCA4699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15E42-E081-4CB4-B743-3A115B84CC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C9E0E-E35E-48C0-8186-E713752346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2AF2F-E664-4CD2-87C1-618B1983B0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A56C4-163C-40F5-8D21-F82BF2569E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1028-A829-480D-9915-18273AD69B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E4D90-4396-4D5C-89EE-3C07A342CA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82C74-98A0-49E6-980F-106B002AEB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28E1E-0C5A-4575-BC20-80221DDC3E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35325-E9AF-4731-8961-D516C19A7B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CB172-014B-4CCA-9953-40A075447E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C5B13-3E86-4FC7-9F1E-C252C86B2C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82A86E-6A48-4678-9774-A7DB42A3FA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FC9BC-BF58-4B92-996C-F997E9F03D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5EB2A-D28D-40FC-A98E-8EE74D2B55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2CECA-80D6-4AF1-9762-391F37494E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C6471-3807-4592-8EEC-DBEBB44B34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50B93-9674-450D-BC69-2AD27FCDBF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3A4E-73F6-4A6D-903D-959660B8C4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6CD60-DDA0-4AD6-9940-FB70476F07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8CDD0-66BC-4A12-879E-A2368F1F29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E5763-6DCB-4988-9665-EF24098BE2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F0C04-6847-4F43-ACAA-1F0C792F97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EE3C-03A3-4E1E-BDB3-8A07CE4958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6C05E-6B09-4149-94BD-21504A259F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E94BCD-B022-47DF-8C82-B68862DEB8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64BDBD-C699-4F80-AD27-B8D2E8C426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B559C1-6A50-46C5-BFB6-26038D78F0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71485-EE5C-4D66-A108-0C43EA7AD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F6053-B746-4313-AE3F-C09973F31B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C3D92-3896-41EC-80A2-C3CF5E015C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B2221-38C2-4543-9E4E-F62ABA2B22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04D56-6A4D-4AA9-AF0D-FB9F658612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D6486-0CD4-4862-9443-B5326D729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F8CD0-76F6-4C59-AF9B-EF8EF4247B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3A7D2-F56D-4AFC-94FC-E7E82F2EE6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44D5C-E307-4AF6-ABAB-27BAF5534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F3668-9509-4B16-AAE2-634E339A58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3C725-81A2-440F-A299-8082626FAE9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EE1CC-F009-4C77-AF0A-EA32C3BA32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0BAC1-86D8-4285-B708-55B4F46DD7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13936-3102-47A4-B6FC-BFFCFA49BA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76FF5-DE10-4E5B-8C0F-86F2CBDA6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EB86B-8CE3-4449-9272-C5E95A0540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D866A-BC5B-41D4-AFB5-D3F3D2B2EA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57D5D5-6A7D-4F46-A306-EB13ACF83B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E75F3-5618-4BA5-A266-29A1BD682F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C0383-D261-43B7-B56D-61F9E8A27A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7F199-6621-4102-86BD-BF64733E1B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35856-D6AB-44C8-8703-D6B5ADA1D3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2AB46-E6E0-448E-8076-507251EB94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F55CE-DA90-4804-881A-374402AED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C81CD-ABB3-4D7B-8DEA-72B4B8ED4A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8363E-3B20-427C-A985-52615C944B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82B4F-42DB-40C3-AEAC-EC15BDCF59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2F892-DEB3-4E29-B62B-E76945F61C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B55E3-D411-4ABF-83CA-8527F01AF8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9CDC3-1090-4251-9059-E3BA7EB547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61884-4547-4C91-92B7-1DF113F7D5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95A8-A1B9-4378-9C4E-2F56B5E65B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EFBC3-42D7-48A0-9FE6-DBAA692D76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EE30E-0927-4480-85E6-99CDEACF36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E2D69-FE31-424F-9BEF-D7C5722708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1415A-7B1A-45D1-A5F2-B9A6F606BC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DFE20-0B1C-43DC-A3F4-5A24024C3A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2C7A5-1582-49C0-807D-91E3C074EC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99B9-7294-4CF7-AA0C-2C1AED3E6D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8F8AA-2A78-4C9F-BC28-29AB0A46A9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14CAA-01CA-421C-9B18-4F3CFDC7F1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3FBE9-71D6-494E-AF19-3E0047AC6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90627-377F-492C-BF27-E58403A406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98D83-FFDE-4FAD-9BF0-FDC5AB7964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5BBD9-2BE0-4908-A24C-50FEF3BBE8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45E3A-561B-4749-8F5B-9EFEC126BA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FC604-19AD-4583-9F9C-23CEAF2DE2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F3A4-0DAC-45A9-B8BB-9000E34DD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FA086-EC07-4D1C-B885-9984E64960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ED248-A118-4EF8-9914-CBBDEAE498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499F0-2CE8-40F1-AB7A-ABB16272C3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82436F-217C-4220-8141-F66CBB993E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20FEC-5C55-45D4-A7DF-AC8D09F442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1E2F5-E57F-4D45-AE87-6530096CE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88A10-7B45-418C-8ED6-B37EAC31E8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D7FFE-28B4-40CD-8215-AD6D1B2174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8F785-3658-402A-89B2-22613874A6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6CEA9-374E-4D82-AED5-3001327419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BF893-41C6-4983-8E52-A35086FA2C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23BD1-7959-4D7C-BE77-36422CAF19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5AAE5-AEF3-493B-BBB5-8DEAB3157D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DB5D6-61BF-4140-B3F9-CD48E45C5E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DAB36-CF55-43CD-AF2D-6E146045CE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08CCD-6743-4B5F-B192-C8D487E25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24A65D-C579-4A69-A1F7-252C7506BA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C8026-083D-4675-9302-011CC574BE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A0D25-7C80-4681-B32A-D4D915AE76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28251D-B37A-45A7-8F3F-EED657098F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A46C1-1026-484F-8BBE-5E55836BBD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11B1E-632C-45B8-AA7E-F3372F45EB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DC95F-2E07-43D4-8C89-D6BAA189A7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4F480-EFEA-4DDF-B677-5E405CEAB5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6219C-B69B-4CAA-8BD0-3F45822CB7A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1A69E2-6D6B-4D4E-8D56-5DDD8D29D9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C08EE-5C8D-4188-9D8C-3F36CC6C60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6BCFE-264A-4CAE-8EEB-0A7C9325A5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CF6FA-43EA-4D52-BAE8-C6918B26DB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38AC0-EAA7-467A-BAD3-113D236C65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7B2C4-758D-4EE7-9376-B0BDB0ACA2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6E83D-D96E-4D7A-9A72-4637326DD9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23040-07F2-4918-AEA2-AC2F477C11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D8069-8976-4D9D-A520-BF64C9E0B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959F9-3337-4B68-B20B-FE76774187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BE8C07-E425-42BA-8738-EA96A793C3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73385-E808-4830-BDEA-0A55D4430E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593CA-E6B3-4158-A021-09EB7458EF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53871-D0BB-4DB9-8086-7F95CD6C76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C3721-C69A-4643-8809-B0A4960A5E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8198A0-3941-4DB9-8A57-E3C7AA31BE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4FDE8-A2CF-414E-8666-E22C28F5D3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EBBE7-8966-409B-89B4-3E8CC4D54A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55B34-0403-4205-8FFB-6140623A20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7F3EC-2351-41FF-B0A6-40D3DEAB8C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82DC-7216-4D11-A3D9-34CCD8304D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0B81E-F695-4066-B201-F1CA5836B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614B-63DE-45F9-8352-E94FBC4BA3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08BE5-CE2E-492C-89A5-19B07D33F6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F07AD-C580-4283-819E-DEC230A6D6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25921-FC21-4DD7-BDE9-E8B5106BFD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CA29F-2844-4BC6-9BFA-44B5900FCA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9265B-9967-4803-8F85-0CCBC5EF80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62267-7599-4156-9D4B-2EA5CED9C7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75F6-7E29-437A-8C0A-D6DDED602C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115B6-6764-4C4F-9B06-9059D7F487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22DD7-CF8A-4E8B-A688-4C336443B1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952E7-8D56-4B1F-893C-83361CB936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55908-227F-4440-BB50-02E5CAEFDD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4BE70-10B7-4B87-A044-B177E52F07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3CC6B-B96A-4730-89A1-148CE3AE2D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612AAE-98D3-45DA-BF46-02C80900F7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CB394-FF32-4DA9-B4FA-FA4CC6E994E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6D15E-1A73-4498-8B19-E0423C17FD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334FD-2A87-4D52-A5C6-0CF45F18CE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1A4F0-3B7B-48CB-9E4F-A5C3BC2A3C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473B5-ECD1-4398-A1F9-03DD028038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1DB43-0B71-4408-A45B-86D8770117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813C2-C267-4B22-ADBA-FA13271F0F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AC5B-3BBB-408A-91BE-82835A270A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C8AAA-856D-4CB0-A17F-7F31E23966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07F4A-435E-4F4F-A0FF-C92CB06E30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A2760-751E-459F-B637-1FF06CFD7E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4D609-28DB-453F-B2FB-AAB62BB283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078FF-FF86-438F-A6B8-E31DFBC040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84056-B486-4269-9D42-C0BAD45FB5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00810-E672-4DDF-A34F-86CB83DA7C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F8544-F756-4BCB-9301-670DB15636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65882-3E62-4CF5-B17E-C69A1F1F3A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B29FE-7F4D-4ABF-A83B-776379A47F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EC6B7-B40B-4866-8B38-85E7905B47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F8BA0-E12A-44F7-A0E2-9FC6E10636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633B6-4BDA-471E-9D37-ED117CD05D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299ED-6CF3-4AE2-ABAD-20C9F0C229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D4E00-75A7-462C-928C-A50CC48257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B89B6-D11C-4384-B17A-9718029B44D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BE62-301A-493F-879A-67791FEF24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E9F1D-55CE-4DAD-A89C-C797C23C0E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0DBD5-BF7A-41ED-BE90-621C6220D5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0A80F-C100-44FE-9414-888DC3A5F5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C2ECD-11E3-4B4C-BF72-F692952E4A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9C58D-9A80-44B8-95D1-5EF3F534AE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C0AA2-9089-4ED1-A370-78A4B3A12B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A4DC1-2D6F-4EA3-B965-6F1E4ABD30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D1B19-C931-4A85-9D79-C5499DF3A1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D914F-6849-41A8-AB74-CD37525546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7F51C-08DB-48AF-96C5-B6AAA28016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E54A5-D86C-4026-92D1-F03ABEE269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2D023-B714-466F-8292-BB07BBC104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90E4F-7A45-4E4B-9C7E-3979764639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22D03-504D-4409-9310-6A96ECBD8E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9A6E1-8538-4D5B-B212-9732A93E5F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8BFAC-C1D8-4A6C-AA20-30C43AD49A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A5A4F-AA89-4638-A13B-1368C24821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B81CB-6A0E-4F34-B695-CEA32F954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6BA585-C7D4-48DB-AB5B-619E0C2F52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A56CB-FF5B-40DE-BB53-0E1E83BCAF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FDE604-DA76-420D-B026-2C478E5283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659B2-4942-4BB5-B343-DC822855CF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DA1ED-0B71-4437-9EF1-6F077BA010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D2243-317B-4E61-9D4E-4AA9633DAA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A4292-9CD0-4D15-881B-547DD3D566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5E13A-97BA-4AB2-B01A-E5D8B6AEBA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E6237-FA6B-448F-A6CE-D747AE10EC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1550-59BC-47EE-9282-F4ECE4E189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4F684-8841-401E-9E47-2976752533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C2FF7-F7D3-478A-B4E3-9530E6F7DD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3D713F-90AB-4050-9653-15A675CBD4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77D93-EC9E-4F00-A22B-7BFB4448F3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A2684-3617-4E42-A796-E990D01F0E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FD802-C9EE-410A-9643-5046AD286D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A45D7C-5153-42E1-B264-EE6115C713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60967-1838-430F-A3EA-3B8F711D7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DEA3D-AEEF-4C62-B8AA-911750AE89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E8642-497A-4BD3-AFA8-DA0E1624DB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AE002-F1D9-48C3-B0D7-FDD1E456F8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810E8-56AE-4E14-BDEE-D24534E405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E1B3A-1EA9-43C9-AD12-35ABF095FA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AC982-0E05-43BD-ADCF-F74A35A38C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B57B2-9FEC-4455-8948-B8BC42A93C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3D05E-1935-4F67-A53F-E354E427DC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450F6-6FAC-4941-94AC-8C7AEB7932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80B18-934B-4E4A-9FB4-FAE4E62F8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C667E-14C0-4BD2-9051-E9CC9A61DB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E6B86-755D-446F-A55E-C62A095113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4D7BE-EB18-4729-9212-5859624C3D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48D06-83A2-4532-B00C-AE35A7726E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FDAB2-6327-4D2C-BB2F-7ADB664B46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A8671-92AF-417C-864B-CFF046F4EF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D256-2A9D-48D8-A2DA-7B1E542788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32A99-DDE3-41A1-BA2D-44F7FE69CE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70550-C888-4C1B-A920-7D5D3D3B03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518BC-F1D9-4009-B962-10C094AE6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0C4B3-D5FA-4833-A398-1B0464EBD8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6CC86-05D7-47B9-B5F4-21CD3D2FED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47F8D-F8DD-4547-87FF-5BD24A982A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C13F5-9EC9-466E-9ADD-7AFD746C6E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D18D7-4C86-4668-9D08-7C6E79D520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B15DD0-F4CD-40C6-A099-BFEFCB9E6E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B175C-1704-4709-BD1C-ADEA9096B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2A36-7047-4167-A9C1-1AFC51FE9CF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CECF0-D078-41E8-92E2-2CF8FBA505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40790-956D-434D-911B-14BF94B72C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B7F3-D496-4606-BFFF-4334940904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939ED-00D5-4C43-A949-BA83136BBE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5BC4B-9FEF-4AAF-9B95-41D34FF6D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D86C1-5EA3-4024-9BFA-B77DD1A835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98833D-665D-4A58-9DF1-F9F1EC59B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B5CE5-48D3-4A88-899D-A913E9E133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F04E3-3075-495E-9551-D7F24DDD65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17274-B346-473A-84B2-1EAAC990D7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26B28-AF76-4547-81B9-07A8776088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24594-19E1-4B43-AC4F-8FA29D104D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61E2EC-D9C3-4587-A2DF-81DD89E13D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7EB70-055F-4B1D-B728-25D56ACF70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FE7CA-F199-4828-B4BB-2A429AC3C0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B6620-2F65-4918-BC33-1CF0B6FA01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012BA-BC3D-4A9A-8E17-30F616828D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4A7A7-5489-4DB2-84D3-0BF8E3A5DD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9B675-671C-4420-94F3-B7F697CCAB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42CD0-DA4F-46CB-85E0-AFEA5A2FD5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72E36-3E03-46F4-BE48-07B21E6229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62624-36F1-4063-9BF4-67549E8FE7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E8634-B1C4-4325-86CF-0D5B72EAA1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571C2-C766-424C-B891-DC11F24B1C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6A41A-0F21-4F9C-B024-261A6F04952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48726-DEB2-4DD7-B2A7-507A1BC415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5B301-BF62-4EFF-9C6B-4EC1586974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979CF-F17E-4DDF-BCD1-3F0193811C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B94DC-45AF-4624-99F5-E90A207FD8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0BBE2-770B-4FA9-9A31-5D3EFBBC4A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E321-4D1F-4584-9255-04191980AA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114AB-E4DF-4F32-A924-2964798B2B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92CEB-2328-49FD-A020-3703F4AD50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100A4-C2A7-4456-A4AA-56DCCAD0CF9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86B1E-EEE3-4E4B-B3DA-966BF3FD38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7BE12-942A-4DE3-9B70-4F838492BC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6AF62-D479-4191-9063-7273B2E050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DF962-1B77-4336-B67A-E0F6503726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14D30-C33A-4CE3-BDBF-0A459268CC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34BD2-B055-4C2C-A3F3-4885C46FDA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722F7-1387-44CF-BDDA-3607F62D07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DA084-2678-4A9B-AD4C-1138ADE40B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6DDAB-90F5-43F9-9F36-5AF94AC52F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60CE7-2ABD-498C-B4DF-289677397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84F78-567D-465F-A167-948F0D6CDA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400C0-F0B7-4E9E-A047-B58B156FAB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96993-0204-430F-97F4-4CB7243AC4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8BAB7-5355-406F-AC09-A85DF5AAFCA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F4C74-6852-4407-827B-F4D388D53D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326A5-4A1E-4FD6-80B1-BB34E87441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D7F2D-326F-4595-A799-83381328E1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32B8F-A350-4165-808E-9789A97410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0E44C-39F6-4427-AF40-B5C2028071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0546F-A728-485C-BD99-6600F3EA1D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49273-AA0D-4CC1-B036-1216981E45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C061B-238E-4327-B370-9F41E62C09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1D6FE-50E3-49C1-B842-2F98A6E410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7AB0E-30BE-4191-BB51-CF303406D1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B671-F4C6-4749-A28B-AC6971C7FB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B54C3-DDCF-4010-B27B-D3ABF43A88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1CB75-0D10-4BC0-B28E-5B8180760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7458B6-2EB3-40D3-B882-10A5E6BA4B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06B6D-D85B-4F35-A304-BA88640EEE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99AC3-A993-4629-BA31-628A9F632B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D4CE-1500-4593-B4F0-58A3C2F399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779EF-C503-4ACF-ADDB-E9B2303744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E5225-3405-40E5-9532-D14789A8B6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709EF-99FB-499C-B996-23B0256B5B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6827F-15E7-4178-95B5-0C09936DDD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1DB16-B01F-4409-B2D3-BCAE9102BB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595EB-954E-4CF3-9823-841FDCCC92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01560-1850-49DF-8AE3-F64BE66F0B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32D31-E644-4B0D-9189-810D65AEFC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19B99-D72A-4997-B9F5-6CF4B7E852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904D4-F3FF-4F1C-8B12-C692E023BB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DDE84-0B59-4411-90B2-0F5909F327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A3417-75BF-4AE0-BA04-3CC6F37045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6EC86-2AB5-4640-AB6D-7CC776FACD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FCF2B-15DB-4610-8893-5985098C27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3849C-C709-4B17-95F2-BA4B7EE6F2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C1912-45EB-4DE7-A71F-E63BA8E479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131A9-CE0A-4281-80F0-D2115EC7C5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92C50-10EF-4DE8-8F85-55BB9D2D83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B08A2-DDB8-46BA-ABD2-47ECCBB159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370A3-0903-4668-81A7-C315C62A36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F1B0D-5B25-4F6F-9FB6-3FD6DE2845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8D10C-C099-450B-9ECF-DCF94782A2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91C11-B59E-4750-A0C5-936331E8E7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130F0-BFFF-4732-B04F-0F41ECA4A6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ABCDE-596A-472F-864A-D5E04E657E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20552-1E83-4A92-9F8A-3D9CF0CCF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65252-A1AE-44AB-BA0B-3B968D05A3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FA0CA-AF3D-4AE4-AF92-0CD68EFD1E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B0D52-0A6F-4A14-B939-B8BF250812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8B8D8-EBE8-4D5B-9783-BD6847E436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8191F-8E55-491D-A034-B292419DE1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31369-7537-4B9B-BC6B-A6CF655BEB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B8C2C-3F00-48FE-A03E-49F2C2401F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F00F0-0FA8-4621-8F36-6FE6E2B131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232B8-34A8-4E27-92D2-04956C45BF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936FC-F181-4BCD-961C-2ABB3B3B10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D0766-AE91-4FF2-9E7D-8A043179CD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6D8C1-F5AC-45A5-97AE-37B762A6E9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3052C-73D6-4E66-8818-C2B532F68F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A6B48-AD55-4C1B-AA8D-59BFE532DF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1A979-74FD-4586-AB7A-FFA130D079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BA644-A0CD-4074-8A16-B62CE98B59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6C1E8-E1BC-48EF-AF4A-E391F22F7E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C15BA-97D6-43B1-B536-B90F974F03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0F328-139F-4D8F-8938-740E411BCF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E0437-2F11-4A2A-B47E-799458F04A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27492-8D67-47AE-BCFA-1527B78433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2FF26-C41A-4BEF-8D06-8A358CDA85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3841B-B06F-4269-A982-513A9749D9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578ED-C9F4-4A83-89A8-8E696E9065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C6196-0455-4188-A45E-3EBA6132DF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F851D-3D74-4D38-9C6F-FF50D2806D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A7E02-6033-4466-B4C1-65FFA06C90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8821F-5A48-4348-9DA2-CD747B4890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40E47-CF3F-4D9A-A4EA-5A4D05DCE1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43FC6-4C5B-4A61-A8EC-9015F5EEFE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E9100-03FB-44FE-989D-0AF25E41A6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92BD6-D2A4-44BE-A08B-AE5D6CDDE4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65AC4-8B65-4078-A8D5-3E87D291B3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68094-8A96-414A-86F9-C02CB08BEF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301AC-DB61-43D4-B29F-6CA329FA324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71C1B-A130-4670-B87E-A21F114B25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D247D-E8BB-4BDA-B1E6-7F146E6A2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1ECF8-DBAE-4798-AD54-40AF60EC8F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1D7BF-D77E-4C3E-8C93-BEE3911C4F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ECA82-38D1-4C1C-AD39-DB1BE96D89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F8D65-7BBD-4504-8E4F-4D8B5CADB4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93A0D-F3E0-464B-9B53-D9DF869C3D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BF8F2-739A-4CC3-9031-F899AB6C99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7992C-5971-4579-A478-F810BD3724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CDD74-7A1F-4CFE-980A-40F4A51DAA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27674-293E-49C6-A13E-208981ADAE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055C4-1DC9-4349-8777-E48D32F331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2C966-1210-43FD-B118-BA320DC128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7AECC-310D-48B6-8484-71345785EA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C9C7C-3E01-469F-98AF-FF475B4E31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7B115-2EE1-4D77-8FB1-1083430AD4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D6444D-5F79-4855-A7E2-4B27A4FE48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70CCE-AF43-4EE1-BCAA-23F319312C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58736-073D-42BD-901C-91E0CA14B6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09BB7-ED6D-41B9-A8B9-1B686096FB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DCB99-4075-4FA9-B3D5-2757705413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E7F62-45F2-41D2-B79B-11AF8EEDB5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684D6-F0A3-4F7B-B34D-0D4A390B55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64DB5-FE4B-4F5E-ACD6-A7F84F4978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A21AB-4002-4FA6-9BEF-CAD93022B9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80A0A-9774-4B32-94AA-4B1411BCEA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39117-A8D0-4E49-BDEA-FC7DDC620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491A9-86D4-49FF-9E17-36B2C2794C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5FE7A4-7ABA-497B-A141-31AF1A9D14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3A75-F207-424D-AC27-B29684DA3E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40793-4086-46C8-AC09-DF08860756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2D13F-DD50-481A-B64D-E1006D8448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B685A-69A0-451A-A06A-C625A20C48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9C313-5393-4322-AD73-FC197EFCA6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BD997-503C-421B-AB11-940CB0C72B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CF823-B58F-4DC4-91E5-6E792416D1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83439-5BF1-4D1E-BF01-F70E9B966F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9F6B-0881-4388-A149-F26B5413F3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104775</xdr:colOff>
      <xdr:row>1</xdr:row>
      <xdr:rowOff>285750</xdr:rowOff>
    </xdr:from>
    <xdr:to>
      <xdr:col>2</xdr:col>
      <xdr:colOff>2898872</xdr:colOff>
      <xdr:row>5</xdr:row>
      <xdr:rowOff>257175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id="{E9403704-B80E-48B8-A13C-B12871776E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04775" y="476250"/>
          <a:ext cx="4270472" cy="1276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119064</xdr:rowOff>
    </xdr:from>
    <xdr:to>
      <xdr:col>2</xdr:col>
      <xdr:colOff>2634352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1379A2-741C-4319-ACB8-C2B48948FE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476252"/>
          <a:ext cx="4432196" cy="13096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ba Imelda Estrada Quevedo" id="{DCDDD031-4558-4470-8D68-4F6B222BFEF7}" userId="S::gestiondepersonal@conap.gob.gt::e0ecb44b-3ed4-456a-a3f1-3bde841e166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23" dT="2024-05-14T15:03:58.10" personId="{DCDDD031-4558-4470-8D68-4F6B222BFEF7}" id="{0239149C-5CD4-42D8-9F7D-374A5096990B}">
    <text>San benito peten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645E-5455-4A4A-B0E9-02DD0DDF8256}">
  <sheetPr>
    <tabColor rgb="FF0070C0"/>
  </sheetPr>
  <dimension ref="A1:O363"/>
  <sheetViews>
    <sheetView topLeftCell="B1" zoomScale="90" zoomScaleNormal="90" workbookViewId="0">
      <selection activeCell="C33" sqref="C33"/>
    </sheetView>
  </sheetViews>
  <sheetFormatPr baseColWidth="10" defaultColWidth="11" defaultRowHeight="15"/>
  <cols>
    <col min="1" max="1" width="11" style="25"/>
    <col min="2" max="2" width="19" style="25" customWidth="1"/>
    <col min="3" max="3" width="39.5703125" style="25" customWidth="1"/>
    <col min="4" max="4" width="35" style="25" customWidth="1"/>
    <col min="5" max="9" width="18.28515625" style="25" customWidth="1"/>
    <col min="10" max="10" width="16.42578125" style="25" customWidth="1"/>
    <col min="11" max="11" width="14.28515625" style="25" customWidth="1"/>
    <col min="12" max="12" width="21" style="25" customWidth="1"/>
    <col min="13" max="13" width="15.7109375" style="25" customWidth="1"/>
    <col min="14" max="14" width="22.140625" style="25" customWidth="1"/>
    <col min="15" max="15" width="12.140625" style="110" bestFit="1" customWidth="1"/>
    <col min="16" max="16384" width="11" style="25"/>
  </cols>
  <sheetData>
    <row r="1" spans="1:15" s="14" customFormat="1" ht="28.5" customHeight="1">
      <c r="A1" s="141"/>
      <c r="B1" s="141"/>
      <c r="C1" s="141"/>
      <c r="D1" s="141"/>
      <c r="E1" s="139" t="s">
        <v>1756</v>
      </c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5" s="14" customFormat="1" ht="28.5" customHeight="1">
      <c r="A2" s="141"/>
      <c r="B2" s="141"/>
      <c r="C2" s="141"/>
      <c r="D2" s="141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s="14" customFormat="1" ht="28.5" customHeight="1">
      <c r="A3" s="141"/>
      <c r="B3" s="141"/>
      <c r="C3" s="141"/>
      <c r="D3" s="141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5" s="14" customFormat="1" ht="28.5" customHeight="1">
      <c r="A4" s="141"/>
      <c r="B4" s="141"/>
      <c r="C4" s="141"/>
      <c r="D4" s="141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1:15" s="14" customFormat="1" ht="28.5" customHeight="1">
      <c r="A5" s="141"/>
      <c r="B5" s="141"/>
      <c r="C5" s="141"/>
      <c r="D5" s="141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5" s="14" customFormat="1" ht="29.25" customHeight="1" thickBot="1">
      <c r="A6" s="142"/>
      <c r="B6" s="142"/>
      <c r="C6" s="142"/>
      <c r="D6" s="142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5" s="14" customFormat="1" ht="29.25" customHeight="1">
      <c r="A7" s="133" t="s">
        <v>1773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5"/>
    </row>
    <row r="8" spans="1:15" s="14" customFormat="1" ht="15.75" customHeight="1" thickBot="1">
      <c r="A8" s="136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8"/>
    </row>
    <row r="9" spans="1:15" s="14" customFormat="1" ht="29.25" thickBot="1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</row>
    <row r="10" spans="1:15" ht="75.75" thickBot="1">
      <c r="A10" s="12" t="s">
        <v>0</v>
      </c>
      <c r="B10" s="13" t="s">
        <v>1</v>
      </c>
      <c r="C10" s="4" t="s">
        <v>2</v>
      </c>
      <c r="D10" s="7" t="s">
        <v>3</v>
      </c>
      <c r="E10" s="5" t="s">
        <v>4</v>
      </c>
      <c r="F10" s="5" t="s">
        <v>5</v>
      </c>
      <c r="G10" s="3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3" t="s">
        <v>13</v>
      </c>
      <c r="O10" s="10" t="s">
        <v>14</v>
      </c>
    </row>
    <row r="11" spans="1:15" ht="33.75" customHeight="1">
      <c r="A11" s="70">
        <v>1</v>
      </c>
      <c r="B11" s="64" t="s">
        <v>15</v>
      </c>
      <c r="C11" s="69" t="s">
        <v>610</v>
      </c>
      <c r="D11" s="69" t="s">
        <v>18</v>
      </c>
      <c r="E11" s="57">
        <v>17500</v>
      </c>
      <c r="F11" s="57">
        <v>6000</v>
      </c>
      <c r="G11" s="57">
        <v>0</v>
      </c>
      <c r="H11" s="57">
        <v>4500</v>
      </c>
      <c r="I11" s="57"/>
      <c r="J11" s="57">
        <v>375</v>
      </c>
      <c r="K11" s="57">
        <v>250</v>
      </c>
      <c r="L11" s="57">
        <v>12000</v>
      </c>
      <c r="M11" s="58">
        <f t="shared" ref="M11:M74" si="0">SUM(E11:L11)</f>
        <v>40625</v>
      </c>
      <c r="N11" s="69" t="s">
        <v>17</v>
      </c>
      <c r="O11" s="111" t="s">
        <v>17</v>
      </c>
    </row>
    <row r="12" spans="1:15" ht="33.75" customHeight="1">
      <c r="A12" s="71">
        <v>2</v>
      </c>
      <c r="B12" s="65" t="s">
        <v>15</v>
      </c>
      <c r="C12" s="66" t="s">
        <v>637</v>
      </c>
      <c r="D12" s="66" t="s">
        <v>21</v>
      </c>
      <c r="E12" s="59">
        <v>12773</v>
      </c>
      <c r="F12" s="59">
        <v>6000</v>
      </c>
      <c r="G12" s="59">
        <v>0</v>
      </c>
      <c r="H12" s="59">
        <v>4000</v>
      </c>
      <c r="I12" s="59"/>
      <c r="J12" s="59">
        <v>375</v>
      </c>
      <c r="K12" s="59">
        <v>250</v>
      </c>
      <c r="L12" s="59">
        <v>12000</v>
      </c>
      <c r="M12" s="60">
        <f t="shared" si="0"/>
        <v>35398</v>
      </c>
      <c r="N12" s="66" t="s">
        <v>17</v>
      </c>
      <c r="O12" s="112">
        <v>29196.240000000002</v>
      </c>
    </row>
    <row r="13" spans="1:15" ht="33.75" customHeight="1">
      <c r="A13" s="71">
        <v>3</v>
      </c>
      <c r="B13" s="65" t="s">
        <v>15</v>
      </c>
      <c r="C13" s="66" t="s">
        <v>19</v>
      </c>
      <c r="D13" s="66" t="s">
        <v>20</v>
      </c>
      <c r="E13" s="59">
        <v>3295</v>
      </c>
      <c r="F13" s="59">
        <v>0</v>
      </c>
      <c r="G13" s="59">
        <v>0</v>
      </c>
      <c r="H13" s="59">
        <v>2000</v>
      </c>
      <c r="I13" s="59"/>
      <c r="J13" s="59">
        <v>0</v>
      </c>
      <c r="K13" s="59">
        <v>250</v>
      </c>
      <c r="L13" s="76">
        <v>0</v>
      </c>
      <c r="M13" s="60">
        <f t="shared" si="0"/>
        <v>5545</v>
      </c>
      <c r="N13" s="66" t="s">
        <v>17</v>
      </c>
      <c r="O13" s="112" t="s">
        <v>17</v>
      </c>
    </row>
    <row r="14" spans="1:15" ht="33.75" customHeight="1">
      <c r="A14" s="71">
        <v>4</v>
      </c>
      <c r="B14" s="65" t="s">
        <v>15</v>
      </c>
      <c r="C14" s="66" t="s">
        <v>23</v>
      </c>
      <c r="D14" s="66" t="s">
        <v>20</v>
      </c>
      <c r="E14" s="59">
        <v>3295</v>
      </c>
      <c r="F14" s="59">
        <v>0</v>
      </c>
      <c r="G14" s="59">
        <v>0</v>
      </c>
      <c r="H14" s="59">
        <v>2000</v>
      </c>
      <c r="I14" s="59"/>
      <c r="J14" s="59">
        <v>0</v>
      </c>
      <c r="K14" s="59">
        <v>250</v>
      </c>
      <c r="L14" s="76">
        <v>0</v>
      </c>
      <c r="M14" s="60">
        <f t="shared" si="0"/>
        <v>5545</v>
      </c>
      <c r="N14" s="66" t="s">
        <v>17</v>
      </c>
      <c r="O14" s="112" t="s">
        <v>17</v>
      </c>
    </row>
    <row r="15" spans="1:15" ht="33.75" customHeight="1">
      <c r="A15" s="71">
        <v>5</v>
      </c>
      <c r="B15" s="65" t="s">
        <v>15</v>
      </c>
      <c r="C15" s="66" t="s">
        <v>26</v>
      </c>
      <c r="D15" s="66" t="s">
        <v>27</v>
      </c>
      <c r="E15" s="59">
        <v>6759</v>
      </c>
      <c r="F15" s="59">
        <v>0</v>
      </c>
      <c r="G15" s="59">
        <v>0</v>
      </c>
      <c r="H15" s="59">
        <v>3800</v>
      </c>
      <c r="I15" s="59"/>
      <c r="J15" s="59">
        <v>375</v>
      </c>
      <c r="K15" s="59">
        <v>250</v>
      </c>
      <c r="L15" s="76">
        <v>0</v>
      </c>
      <c r="M15" s="60">
        <f t="shared" si="0"/>
        <v>11184</v>
      </c>
      <c r="N15" s="66" t="s">
        <v>17</v>
      </c>
      <c r="O15" s="112" t="s">
        <v>17</v>
      </c>
    </row>
    <row r="16" spans="1:15" ht="33.75" customHeight="1">
      <c r="A16" s="71">
        <v>6</v>
      </c>
      <c r="B16" s="65" t="s">
        <v>15</v>
      </c>
      <c r="C16" s="66" t="s">
        <v>28</v>
      </c>
      <c r="D16" s="66" t="s">
        <v>29</v>
      </c>
      <c r="E16" s="59">
        <v>1460</v>
      </c>
      <c r="F16" s="59">
        <v>0</v>
      </c>
      <c r="G16" s="59">
        <v>35</v>
      </c>
      <c r="H16" s="59">
        <v>2000</v>
      </c>
      <c r="I16" s="59"/>
      <c r="J16" s="59">
        <v>0</v>
      </c>
      <c r="K16" s="59">
        <v>250</v>
      </c>
      <c r="L16" s="76">
        <v>0</v>
      </c>
      <c r="M16" s="60">
        <f t="shared" si="0"/>
        <v>3745</v>
      </c>
      <c r="N16" s="66" t="s">
        <v>17</v>
      </c>
      <c r="O16" s="112" t="s">
        <v>17</v>
      </c>
    </row>
    <row r="17" spans="1:15" ht="33.75" customHeight="1">
      <c r="A17" s="71">
        <v>7</v>
      </c>
      <c r="B17" s="65" t="s">
        <v>15</v>
      </c>
      <c r="C17" s="66" t="s">
        <v>640</v>
      </c>
      <c r="D17" s="66" t="s">
        <v>641</v>
      </c>
      <c r="E17" s="59">
        <v>10261</v>
      </c>
      <c r="F17" s="59">
        <v>0</v>
      </c>
      <c r="G17" s="59">
        <v>0</v>
      </c>
      <c r="H17" s="59">
        <v>4000</v>
      </c>
      <c r="I17" s="59"/>
      <c r="J17" s="59">
        <v>375</v>
      </c>
      <c r="K17" s="59">
        <v>250</v>
      </c>
      <c r="L17" s="76">
        <v>0</v>
      </c>
      <c r="M17" s="60">
        <f t="shared" si="0"/>
        <v>14886</v>
      </c>
      <c r="N17" s="66" t="s">
        <v>17</v>
      </c>
      <c r="O17" s="112" t="s">
        <v>17</v>
      </c>
    </row>
    <row r="18" spans="1:15" ht="33.75" customHeight="1">
      <c r="A18" s="71">
        <v>8</v>
      </c>
      <c r="B18" s="65" t="s">
        <v>15</v>
      </c>
      <c r="C18" s="66" t="s">
        <v>30</v>
      </c>
      <c r="D18" s="66" t="s">
        <v>27</v>
      </c>
      <c r="E18" s="59">
        <v>6759</v>
      </c>
      <c r="F18" s="59">
        <v>0</v>
      </c>
      <c r="G18" s="59">
        <v>0</v>
      </c>
      <c r="H18" s="59">
        <v>3800</v>
      </c>
      <c r="I18" s="59"/>
      <c r="J18" s="59">
        <v>375</v>
      </c>
      <c r="K18" s="59">
        <v>250</v>
      </c>
      <c r="L18" s="76">
        <v>0</v>
      </c>
      <c r="M18" s="60">
        <f t="shared" si="0"/>
        <v>11184</v>
      </c>
      <c r="N18" s="66" t="s">
        <v>17</v>
      </c>
      <c r="O18" s="112" t="s">
        <v>17</v>
      </c>
    </row>
    <row r="19" spans="1:15" ht="33.75" customHeight="1">
      <c r="A19" s="71">
        <v>9</v>
      </c>
      <c r="B19" s="65" t="s">
        <v>15</v>
      </c>
      <c r="C19" s="66" t="s">
        <v>33</v>
      </c>
      <c r="D19" s="66" t="s">
        <v>32</v>
      </c>
      <c r="E19" s="59">
        <v>5835</v>
      </c>
      <c r="F19" s="59">
        <v>0</v>
      </c>
      <c r="G19" s="59">
        <v>0</v>
      </c>
      <c r="H19" s="59">
        <v>3800</v>
      </c>
      <c r="I19" s="59"/>
      <c r="J19" s="59">
        <v>375</v>
      </c>
      <c r="K19" s="59">
        <v>250</v>
      </c>
      <c r="L19" s="76">
        <v>0</v>
      </c>
      <c r="M19" s="60">
        <f t="shared" si="0"/>
        <v>10260</v>
      </c>
      <c r="N19" s="66" t="s">
        <v>17</v>
      </c>
      <c r="O19" s="112" t="s">
        <v>17</v>
      </c>
    </row>
    <row r="20" spans="1:15" ht="33.75" customHeight="1">
      <c r="A20" s="71">
        <v>10</v>
      </c>
      <c r="B20" s="65" t="s">
        <v>15</v>
      </c>
      <c r="C20" s="66" t="s">
        <v>34</v>
      </c>
      <c r="D20" s="66" t="s">
        <v>29</v>
      </c>
      <c r="E20" s="59">
        <v>1460</v>
      </c>
      <c r="F20" s="59">
        <v>0</v>
      </c>
      <c r="G20" s="59">
        <v>35</v>
      </c>
      <c r="H20" s="59">
        <v>2000</v>
      </c>
      <c r="I20" s="59"/>
      <c r="J20" s="59">
        <v>0</v>
      </c>
      <c r="K20" s="59">
        <v>250</v>
      </c>
      <c r="L20" s="76">
        <v>0</v>
      </c>
      <c r="M20" s="60">
        <f t="shared" si="0"/>
        <v>3745</v>
      </c>
      <c r="N20" s="66" t="s">
        <v>17</v>
      </c>
      <c r="O20" s="112" t="s">
        <v>17</v>
      </c>
    </row>
    <row r="21" spans="1:15" ht="33.75" customHeight="1">
      <c r="A21" s="71">
        <v>11</v>
      </c>
      <c r="B21" s="65" t="s">
        <v>15</v>
      </c>
      <c r="C21" s="66" t="s">
        <v>35</v>
      </c>
      <c r="D21" s="66" t="s">
        <v>29</v>
      </c>
      <c r="E21" s="59">
        <v>1460</v>
      </c>
      <c r="F21" s="59">
        <v>0</v>
      </c>
      <c r="G21" s="59">
        <v>35</v>
      </c>
      <c r="H21" s="59">
        <v>2000</v>
      </c>
      <c r="I21" s="59"/>
      <c r="J21" s="59">
        <v>0</v>
      </c>
      <c r="K21" s="59">
        <v>250</v>
      </c>
      <c r="L21" s="76">
        <v>0</v>
      </c>
      <c r="M21" s="60">
        <f t="shared" si="0"/>
        <v>3745</v>
      </c>
      <c r="N21" s="66" t="s">
        <v>17</v>
      </c>
      <c r="O21" s="112" t="s">
        <v>17</v>
      </c>
    </row>
    <row r="22" spans="1:15" ht="33.75" customHeight="1">
      <c r="A22" s="71">
        <v>12</v>
      </c>
      <c r="B22" s="65" t="s">
        <v>15</v>
      </c>
      <c r="C22" s="66" t="s">
        <v>36</v>
      </c>
      <c r="D22" s="66" t="s">
        <v>32</v>
      </c>
      <c r="E22" s="59">
        <v>5835</v>
      </c>
      <c r="F22" s="59">
        <v>0</v>
      </c>
      <c r="G22" s="59">
        <v>0</v>
      </c>
      <c r="H22" s="59">
        <v>3800</v>
      </c>
      <c r="I22" s="59"/>
      <c r="J22" s="59">
        <v>375</v>
      </c>
      <c r="K22" s="59">
        <v>250</v>
      </c>
      <c r="L22" s="76">
        <v>0</v>
      </c>
      <c r="M22" s="60">
        <f t="shared" si="0"/>
        <v>10260</v>
      </c>
      <c r="N22" s="66" t="s">
        <v>17</v>
      </c>
      <c r="O22" s="112" t="s">
        <v>17</v>
      </c>
    </row>
    <row r="23" spans="1:15" ht="33.75" customHeight="1">
      <c r="A23" s="71">
        <v>13</v>
      </c>
      <c r="B23" s="65" t="s">
        <v>15</v>
      </c>
      <c r="C23" s="66" t="s">
        <v>812</v>
      </c>
      <c r="D23" s="66" t="s">
        <v>32</v>
      </c>
      <c r="E23" s="59">
        <v>5835</v>
      </c>
      <c r="F23" s="59">
        <v>0</v>
      </c>
      <c r="G23" s="59">
        <v>0</v>
      </c>
      <c r="H23" s="59">
        <v>3800</v>
      </c>
      <c r="I23" s="59">
        <v>0</v>
      </c>
      <c r="J23" s="59">
        <v>0</v>
      </c>
      <c r="K23" s="59">
        <v>250</v>
      </c>
      <c r="L23" s="76">
        <v>0</v>
      </c>
      <c r="M23" s="60">
        <f t="shared" si="0"/>
        <v>9885</v>
      </c>
      <c r="N23" s="66" t="s">
        <v>17</v>
      </c>
      <c r="O23" s="112" t="s">
        <v>17</v>
      </c>
    </row>
    <row r="24" spans="1:15" ht="33.75" customHeight="1">
      <c r="A24" s="71">
        <v>14</v>
      </c>
      <c r="B24" s="65" t="s">
        <v>15</v>
      </c>
      <c r="C24" s="66" t="s">
        <v>37</v>
      </c>
      <c r="D24" s="66" t="s">
        <v>38</v>
      </c>
      <c r="E24" s="59">
        <v>2441</v>
      </c>
      <c r="F24" s="59">
        <v>0</v>
      </c>
      <c r="G24" s="59">
        <v>35</v>
      </c>
      <c r="H24" s="59">
        <v>2400</v>
      </c>
      <c r="I24" s="59"/>
      <c r="J24" s="59">
        <v>0</v>
      </c>
      <c r="K24" s="59">
        <v>250</v>
      </c>
      <c r="L24" s="76">
        <v>0</v>
      </c>
      <c r="M24" s="60">
        <f t="shared" si="0"/>
        <v>5126</v>
      </c>
      <c r="N24" s="66" t="s">
        <v>17</v>
      </c>
      <c r="O24" s="112" t="s">
        <v>17</v>
      </c>
    </row>
    <row r="25" spans="1:15" ht="33.75" customHeight="1">
      <c r="A25" s="71">
        <v>15</v>
      </c>
      <c r="B25" s="65" t="s">
        <v>15</v>
      </c>
      <c r="C25" s="66" t="s">
        <v>803</v>
      </c>
      <c r="D25" s="66" t="s">
        <v>641</v>
      </c>
      <c r="E25" s="59">
        <v>10261</v>
      </c>
      <c r="F25" s="59">
        <v>0</v>
      </c>
      <c r="G25" s="59">
        <v>0</v>
      </c>
      <c r="H25" s="59">
        <v>4000</v>
      </c>
      <c r="I25" s="59"/>
      <c r="J25" s="59">
        <v>375</v>
      </c>
      <c r="K25" s="59">
        <v>250</v>
      </c>
      <c r="L25" s="76">
        <v>0</v>
      </c>
      <c r="M25" s="60">
        <f t="shared" si="0"/>
        <v>14886</v>
      </c>
      <c r="N25" s="66" t="s">
        <v>17</v>
      </c>
      <c r="O25" s="112" t="s">
        <v>17</v>
      </c>
    </row>
    <row r="26" spans="1:15" ht="33.75" customHeight="1">
      <c r="A26" s="71">
        <v>16</v>
      </c>
      <c r="B26" s="65" t="s">
        <v>15</v>
      </c>
      <c r="C26" s="66" t="s">
        <v>40</v>
      </c>
      <c r="D26" s="66" t="s">
        <v>38</v>
      </c>
      <c r="E26" s="59">
        <v>2441</v>
      </c>
      <c r="F26" s="59">
        <v>0</v>
      </c>
      <c r="G26" s="59">
        <v>35</v>
      </c>
      <c r="H26" s="59">
        <v>2400</v>
      </c>
      <c r="I26" s="59"/>
      <c r="J26" s="59">
        <v>0</v>
      </c>
      <c r="K26" s="59">
        <v>250</v>
      </c>
      <c r="L26" s="76">
        <v>0</v>
      </c>
      <c r="M26" s="60">
        <f t="shared" si="0"/>
        <v>5126</v>
      </c>
      <c r="N26" s="66" t="s">
        <v>17</v>
      </c>
      <c r="O26" s="112" t="s">
        <v>17</v>
      </c>
    </row>
    <row r="27" spans="1:15" ht="33.75" customHeight="1">
      <c r="A27" s="71">
        <v>17</v>
      </c>
      <c r="B27" s="65" t="s">
        <v>15</v>
      </c>
      <c r="C27" s="66" t="s">
        <v>41</v>
      </c>
      <c r="D27" s="66" t="s">
        <v>32</v>
      </c>
      <c r="E27" s="59">
        <v>5835</v>
      </c>
      <c r="F27" s="59">
        <v>0</v>
      </c>
      <c r="G27" s="59">
        <v>0</v>
      </c>
      <c r="H27" s="59">
        <v>3800</v>
      </c>
      <c r="I27" s="59"/>
      <c r="J27" s="59">
        <v>375</v>
      </c>
      <c r="K27" s="59">
        <v>250</v>
      </c>
      <c r="L27" s="76">
        <v>0</v>
      </c>
      <c r="M27" s="60">
        <f t="shared" si="0"/>
        <v>10260</v>
      </c>
      <c r="N27" s="66" t="s">
        <v>17</v>
      </c>
      <c r="O27" s="112" t="s">
        <v>17</v>
      </c>
    </row>
    <row r="28" spans="1:15" ht="33.75" customHeight="1">
      <c r="A28" s="71">
        <v>18</v>
      </c>
      <c r="B28" s="65" t="s">
        <v>15</v>
      </c>
      <c r="C28" s="66" t="s">
        <v>42</v>
      </c>
      <c r="D28" s="66" t="s">
        <v>25</v>
      </c>
      <c r="E28" s="59">
        <v>10261</v>
      </c>
      <c r="F28" s="59">
        <v>0</v>
      </c>
      <c r="G28" s="59">
        <v>0</v>
      </c>
      <c r="H28" s="59">
        <v>4000</v>
      </c>
      <c r="I28" s="59"/>
      <c r="J28" s="59">
        <v>375</v>
      </c>
      <c r="K28" s="59">
        <v>250</v>
      </c>
      <c r="L28" s="76">
        <v>0</v>
      </c>
      <c r="M28" s="60">
        <f t="shared" si="0"/>
        <v>14886</v>
      </c>
      <c r="N28" s="66" t="s">
        <v>17</v>
      </c>
      <c r="O28" s="112" t="s">
        <v>17</v>
      </c>
    </row>
    <row r="29" spans="1:15" ht="33.75" customHeight="1">
      <c r="A29" s="71">
        <v>19</v>
      </c>
      <c r="B29" s="65" t="s">
        <v>15</v>
      </c>
      <c r="C29" s="66" t="s">
        <v>43</v>
      </c>
      <c r="D29" s="66" t="s">
        <v>32</v>
      </c>
      <c r="E29" s="59">
        <v>5835</v>
      </c>
      <c r="F29" s="59">
        <v>0</v>
      </c>
      <c r="G29" s="59">
        <v>0</v>
      </c>
      <c r="H29" s="59">
        <v>3800</v>
      </c>
      <c r="I29" s="59"/>
      <c r="J29" s="59">
        <v>375</v>
      </c>
      <c r="K29" s="59">
        <v>250</v>
      </c>
      <c r="L29" s="76">
        <v>0</v>
      </c>
      <c r="M29" s="60">
        <f t="shared" si="0"/>
        <v>10260</v>
      </c>
      <c r="N29" s="66" t="s">
        <v>17</v>
      </c>
      <c r="O29" s="112" t="s">
        <v>17</v>
      </c>
    </row>
    <row r="30" spans="1:15" ht="33.75" customHeight="1">
      <c r="A30" s="71">
        <v>20</v>
      </c>
      <c r="B30" s="65" t="s">
        <v>15</v>
      </c>
      <c r="C30" s="66" t="s">
        <v>44</v>
      </c>
      <c r="D30" s="66" t="s">
        <v>25</v>
      </c>
      <c r="E30" s="59">
        <v>10261</v>
      </c>
      <c r="F30" s="59">
        <v>0</v>
      </c>
      <c r="G30" s="59">
        <v>0</v>
      </c>
      <c r="H30" s="59">
        <v>4000</v>
      </c>
      <c r="I30" s="59"/>
      <c r="J30" s="59">
        <v>375</v>
      </c>
      <c r="K30" s="59">
        <v>250</v>
      </c>
      <c r="L30" s="76">
        <v>0</v>
      </c>
      <c r="M30" s="60">
        <f t="shared" si="0"/>
        <v>14886</v>
      </c>
      <c r="N30" s="66" t="s">
        <v>17</v>
      </c>
      <c r="O30" s="112" t="s">
        <v>17</v>
      </c>
    </row>
    <row r="31" spans="1:15" ht="33.75" customHeight="1">
      <c r="A31" s="71">
        <v>21</v>
      </c>
      <c r="B31" s="65" t="s">
        <v>15</v>
      </c>
      <c r="C31" s="66" t="s">
        <v>45</v>
      </c>
      <c r="D31" s="66" t="s">
        <v>32</v>
      </c>
      <c r="E31" s="59">
        <v>5835</v>
      </c>
      <c r="F31" s="59">
        <v>0</v>
      </c>
      <c r="G31" s="59">
        <v>0</v>
      </c>
      <c r="H31" s="59">
        <v>3800</v>
      </c>
      <c r="I31" s="59"/>
      <c r="J31" s="59">
        <v>375</v>
      </c>
      <c r="K31" s="59">
        <v>250</v>
      </c>
      <c r="L31" s="76">
        <v>0</v>
      </c>
      <c r="M31" s="60">
        <f t="shared" si="0"/>
        <v>10260</v>
      </c>
      <c r="N31" s="66" t="s">
        <v>17</v>
      </c>
      <c r="O31" s="112" t="s">
        <v>17</v>
      </c>
    </row>
    <row r="32" spans="1:15" ht="33.75" customHeight="1">
      <c r="A32" s="71">
        <v>22</v>
      </c>
      <c r="B32" s="65" t="s">
        <v>15</v>
      </c>
      <c r="C32" s="66" t="s">
        <v>46</v>
      </c>
      <c r="D32" s="66" t="s">
        <v>16</v>
      </c>
      <c r="E32" s="59">
        <v>3757</v>
      </c>
      <c r="F32" s="59">
        <v>0</v>
      </c>
      <c r="G32" s="59">
        <v>0</v>
      </c>
      <c r="H32" s="59">
        <v>3000</v>
      </c>
      <c r="I32" s="59"/>
      <c r="J32" s="59">
        <v>0</v>
      </c>
      <c r="K32" s="59">
        <v>250</v>
      </c>
      <c r="L32" s="76">
        <v>0</v>
      </c>
      <c r="M32" s="60">
        <f t="shared" si="0"/>
        <v>7007</v>
      </c>
      <c r="N32" s="66" t="s">
        <v>17</v>
      </c>
      <c r="O32" s="112" t="s">
        <v>17</v>
      </c>
    </row>
    <row r="33" spans="1:15" ht="33.75" customHeight="1">
      <c r="A33" s="71">
        <v>23</v>
      </c>
      <c r="B33" s="65" t="s">
        <v>15</v>
      </c>
      <c r="C33" s="66" t="s">
        <v>47</v>
      </c>
      <c r="D33" s="66" t="s">
        <v>48</v>
      </c>
      <c r="E33" s="59">
        <v>1682</v>
      </c>
      <c r="F33" s="59">
        <v>0</v>
      </c>
      <c r="G33" s="59">
        <v>35</v>
      </c>
      <c r="H33" s="59">
        <v>2000</v>
      </c>
      <c r="I33" s="59"/>
      <c r="J33" s="59">
        <v>0</v>
      </c>
      <c r="K33" s="59">
        <v>250</v>
      </c>
      <c r="L33" s="76">
        <v>0</v>
      </c>
      <c r="M33" s="60">
        <f t="shared" si="0"/>
        <v>3967</v>
      </c>
      <c r="N33" s="66" t="s">
        <v>17</v>
      </c>
      <c r="O33" s="112" t="s">
        <v>17</v>
      </c>
    </row>
    <row r="34" spans="1:15" ht="33.75" customHeight="1">
      <c r="A34" s="71">
        <v>24</v>
      </c>
      <c r="B34" s="65" t="s">
        <v>15</v>
      </c>
      <c r="C34" s="66" t="s">
        <v>50</v>
      </c>
      <c r="D34" s="66" t="s">
        <v>29</v>
      </c>
      <c r="E34" s="59">
        <v>1460</v>
      </c>
      <c r="F34" s="59">
        <v>0</v>
      </c>
      <c r="G34" s="59">
        <v>35</v>
      </c>
      <c r="H34" s="59">
        <v>2000</v>
      </c>
      <c r="I34" s="59"/>
      <c r="J34" s="59">
        <v>0</v>
      </c>
      <c r="K34" s="59">
        <v>250</v>
      </c>
      <c r="L34" s="76">
        <v>0</v>
      </c>
      <c r="M34" s="60">
        <f t="shared" si="0"/>
        <v>3745</v>
      </c>
      <c r="N34" s="66" t="s">
        <v>17</v>
      </c>
      <c r="O34" s="112" t="s">
        <v>17</v>
      </c>
    </row>
    <row r="35" spans="1:15" ht="33.75" customHeight="1">
      <c r="A35" s="71">
        <v>25</v>
      </c>
      <c r="B35" s="65" t="s">
        <v>15</v>
      </c>
      <c r="C35" s="66" t="s">
        <v>51</v>
      </c>
      <c r="D35" s="66" t="s">
        <v>27</v>
      </c>
      <c r="E35" s="59">
        <v>6759</v>
      </c>
      <c r="F35" s="59">
        <v>0</v>
      </c>
      <c r="G35" s="59">
        <v>0</v>
      </c>
      <c r="H35" s="59">
        <v>3800</v>
      </c>
      <c r="I35" s="59"/>
      <c r="J35" s="59">
        <v>375</v>
      </c>
      <c r="K35" s="59">
        <v>250</v>
      </c>
      <c r="L35" s="76">
        <v>0</v>
      </c>
      <c r="M35" s="60">
        <f t="shared" si="0"/>
        <v>11184</v>
      </c>
      <c r="N35" s="66" t="s">
        <v>17</v>
      </c>
      <c r="O35" s="112" t="s">
        <v>17</v>
      </c>
    </row>
    <row r="36" spans="1:15" ht="33.75" customHeight="1">
      <c r="A36" s="71">
        <v>26</v>
      </c>
      <c r="B36" s="65" t="s">
        <v>15</v>
      </c>
      <c r="C36" s="66" t="s">
        <v>52</v>
      </c>
      <c r="D36" s="66" t="s">
        <v>29</v>
      </c>
      <c r="E36" s="59">
        <v>1460</v>
      </c>
      <c r="F36" s="59">
        <v>0</v>
      </c>
      <c r="G36" s="59">
        <v>0</v>
      </c>
      <c r="H36" s="59">
        <v>2000</v>
      </c>
      <c r="I36" s="59"/>
      <c r="J36" s="59">
        <v>0</v>
      </c>
      <c r="K36" s="59">
        <v>250</v>
      </c>
      <c r="L36" s="76">
        <v>0</v>
      </c>
      <c r="M36" s="60">
        <f t="shared" si="0"/>
        <v>3710</v>
      </c>
      <c r="N36" s="66" t="s">
        <v>17</v>
      </c>
      <c r="O36" s="112" t="s">
        <v>17</v>
      </c>
    </row>
    <row r="37" spans="1:15" ht="33.75" customHeight="1">
      <c r="A37" s="71">
        <v>27</v>
      </c>
      <c r="B37" s="65" t="s">
        <v>15</v>
      </c>
      <c r="C37" s="66" t="s">
        <v>53</v>
      </c>
      <c r="D37" s="66" t="s">
        <v>32</v>
      </c>
      <c r="E37" s="59">
        <v>5835</v>
      </c>
      <c r="F37" s="59">
        <v>0</v>
      </c>
      <c r="G37" s="59">
        <v>0</v>
      </c>
      <c r="H37" s="59">
        <v>3800</v>
      </c>
      <c r="I37" s="59"/>
      <c r="J37" s="59">
        <v>375</v>
      </c>
      <c r="K37" s="59">
        <v>250</v>
      </c>
      <c r="L37" s="76">
        <v>0</v>
      </c>
      <c r="M37" s="60">
        <f t="shared" si="0"/>
        <v>10260</v>
      </c>
      <c r="N37" s="66" t="s">
        <v>17</v>
      </c>
      <c r="O37" s="112" t="s">
        <v>17</v>
      </c>
    </row>
    <row r="38" spans="1:15" ht="33.75" customHeight="1">
      <c r="A38" s="71">
        <v>28</v>
      </c>
      <c r="B38" s="65" t="s">
        <v>15</v>
      </c>
      <c r="C38" s="66" t="s">
        <v>54</v>
      </c>
      <c r="D38" s="66" t="s">
        <v>38</v>
      </c>
      <c r="E38" s="59">
        <v>2441</v>
      </c>
      <c r="F38" s="59">
        <v>0</v>
      </c>
      <c r="G38" s="59">
        <v>35</v>
      </c>
      <c r="H38" s="59">
        <v>2400</v>
      </c>
      <c r="I38" s="59"/>
      <c r="J38" s="59">
        <v>0</v>
      </c>
      <c r="K38" s="59">
        <v>250</v>
      </c>
      <c r="L38" s="76">
        <v>0</v>
      </c>
      <c r="M38" s="60">
        <f t="shared" si="0"/>
        <v>5126</v>
      </c>
      <c r="N38" s="66" t="s">
        <v>17</v>
      </c>
      <c r="O38" s="112" t="s">
        <v>17</v>
      </c>
    </row>
    <row r="39" spans="1:15" ht="33.75" customHeight="1">
      <c r="A39" s="71">
        <v>29</v>
      </c>
      <c r="B39" s="65" t="s">
        <v>15</v>
      </c>
      <c r="C39" s="66" t="s">
        <v>31</v>
      </c>
      <c r="D39" s="66" t="s">
        <v>32</v>
      </c>
      <c r="E39" s="59">
        <v>5835</v>
      </c>
      <c r="F39" s="59">
        <v>0</v>
      </c>
      <c r="G39" s="59">
        <v>0</v>
      </c>
      <c r="H39" s="59">
        <v>3800</v>
      </c>
      <c r="I39" s="59"/>
      <c r="J39" s="59">
        <v>375</v>
      </c>
      <c r="K39" s="59">
        <v>250</v>
      </c>
      <c r="L39" s="76">
        <v>0</v>
      </c>
      <c r="M39" s="60">
        <f>SUM(E39:L39)</f>
        <v>10260</v>
      </c>
      <c r="N39" s="66" t="s">
        <v>17</v>
      </c>
      <c r="O39" s="112" t="s">
        <v>17</v>
      </c>
    </row>
    <row r="40" spans="1:15" ht="33.75" customHeight="1">
      <c r="A40" s="71">
        <v>30</v>
      </c>
      <c r="B40" s="65" t="s">
        <v>15</v>
      </c>
      <c r="C40" s="66" t="s">
        <v>24</v>
      </c>
      <c r="D40" s="66" t="s">
        <v>25</v>
      </c>
      <c r="E40" s="59">
        <v>10261</v>
      </c>
      <c r="F40" s="59">
        <v>0</v>
      </c>
      <c r="G40" s="59">
        <v>0</v>
      </c>
      <c r="H40" s="59">
        <v>4000</v>
      </c>
      <c r="I40" s="59"/>
      <c r="J40" s="59">
        <v>375</v>
      </c>
      <c r="K40" s="59">
        <v>250</v>
      </c>
      <c r="L40" s="76">
        <v>0</v>
      </c>
      <c r="M40" s="60">
        <f t="shared" ref="M40" si="1">SUM(E40:L40)</f>
        <v>14886</v>
      </c>
      <c r="N40" s="66" t="s">
        <v>17</v>
      </c>
      <c r="O40" s="112" t="s">
        <v>17</v>
      </c>
    </row>
    <row r="41" spans="1:15" ht="33.75" customHeight="1">
      <c r="A41" s="71">
        <v>31</v>
      </c>
      <c r="B41" s="65" t="s">
        <v>15</v>
      </c>
      <c r="C41" s="66" t="s">
        <v>55</v>
      </c>
      <c r="D41" s="66" t="s">
        <v>56</v>
      </c>
      <c r="E41" s="59">
        <v>1286</v>
      </c>
      <c r="F41" s="59">
        <v>0</v>
      </c>
      <c r="G41" s="59">
        <v>75</v>
      </c>
      <c r="H41" s="59">
        <v>1500</v>
      </c>
      <c r="I41" s="59">
        <v>859</v>
      </c>
      <c r="J41" s="59">
        <v>0</v>
      </c>
      <c r="K41" s="59">
        <v>250</v>
      </c>
      <c r="L41" s="76">
        <v>0</v>
      </c>
      <c r="M41" s="60">
        <f t="shared" si="0"/>
        <v>3970</v>
      </c>
      <c r="N41" s="66" t="s">
        <v>17</v>
      </c>
      <c r="O41" s="112" t="s">
        <v>17</v>
      </c>
    </row>
    <row r="42" spans="1:15" ht="33.75" customHeight="1">
      <c r="A42" s="71">
        <v>32</v>
      </c>
      <c r="B42" s="65" t="s">
        <v>15</v>
      </c>
      <c r="C42" s="66" t="s">
        <v>57</v>
      </c>
      <c r="D42" s="66" t="s">
        <v>29</v>
      </c>
      <c r="E42" s="59">
        <v>1460</v>
      </c>
      <c r="F42" s="59">
        <v>0</v>
      </c>
      <c r="G42" s="59">
        <v>35</v>
      </c>
      <c r="H42" s="59">
        <v>2000</v>
      </c>
      <c r="I42" s="76">
        <v>0</v>
      </c>
      <c r="J42" s="59">
        <v>0</v>
      </c>
      <c r="K42" s="59">
        <v>250</v>
      </c>
      <c r="L42" s="76">
        <v>0</v>
      </c>
      <c r="M42" s="60">
        <f t="shared" si="0"/>
        <v>3745</v>
      </c>
      <c r="N42" s="66" t="s">
        <v>17</v>
      </c>
      <c r="O42" s="112" t="s">
        <v>17</v>
      </c>
    </row>
    <row r="43" spans="1:15" ht="33.75" customHeight="1">
      <c r="A43" s="71">
        <v>33</v>
      </c>
      <c r="B43" s="65" t="s">
        <v>15</v>
      </c>
      <c r="C43" s="66" t="s">
        <v>58</v>
      </c>
      <c r="D43" s="66" t="s">
        <v>59</v>
      </c>
      <c r="E43" s="77">
        <v>1168</v>
      </c>
      <c r="F43" s="59">
        <v>0</v>
      </c>
      <c r="G43" s="59">
        <v>50</v>
      </c>
      <c r="H43" s="59">
        <v>1400</v>
      </c>
      <c r="I43" s="59">
        <v>977</v>
      </c>
      <c r="J43" s="77">
        <v>0</v>
      </c>
      <c r="K43" s="59">
        <v>250</v>
      </c>
      <c r="L43" s="76">
        <v>0</v>
      </c>
      <c r="M43" s="60">
        <f t="shared" si="0"/>
        <v>3845</v>
      </c>
      <c r="N43" s="66" t="s">
        <v>17</v>
      </c>
      <c r="O43" s="112" t="s">
        <v>17</v>
      </c>
    </row>
    <row r="44" spans="1:15" ht="33.75" customHeight="1">
      <c r="A44" s="71">
        <v>34</v>
      </c>
      <c r="B44" s="65" t="s">
        <v>15</v>
      </c>
      <c r="C44" s="66" t="s">
        <v>60</v>
      </c>
      <c r="D44" s="66" t="s">
        <v>59</v>
      </c>
      <c r="E44" s="59">
        <v>1168</v>
      </c>
      <c r="F44" s="59">
        <v>0</v>
      </c>
      <c r="G44" s="59">
        <v>50</v>
      </c>
      <c r="H44" s="59">
        <v>1400</v>
      </c>
      <c r="I44" s="59">
        <v>977</v>
      </c>
      <c r="J44" s="59">
        <v>0</v>
      </c>
      <c r="K44" s="59">
        <v>250</v>
      </c>
      <c r="L44" s="76">
        <v>0</v>
      </c>
      <c r="M44" s="60">
        <f t="shared" si="0"/>
        <v>3845</v>
      </c>
      <c r="N44" s="66" t="s">
        <v>17</v>
      </c>
      <c r="O44" s="112" t="s">
        <v>17</v>
      </c>
    </row>
    <row r="45" spans="1:15" ht="33.75" customHeight="1">
      <c r="A45" s="71">
        <v>35</v>
      </c>
      <c r="B45" s="65" t="s">
        <v>15</v>
      </c>
      <c r="C45" s="66" t="s">
        <v>84</v>
      </c>
      <c r="D45" s="66" t="s">
        <v>59</v>
      </c>
      <c r="E45" s="59">
        <v>1168</v>
      </c>
      <c r="F45" s="59">
        <v>0</v>
      </c>
      <c r="G45" s="59">
        <v>75</v>
      </c>
      <c r="H45" s="59">
        <v>1400</v>
      </c>
      <c r="I45" s="59">
        <v>977</v>
      </c>
      <c r="J45" s="59">
        <v>0</v>
      </c>
      <c r="K45" s="59">
        <v>250</v>
      </c>
      <c r="L45" s="76">
        <v>0</v>
      </c>
      <c r="M45" s="60">
        <f t="shared" si="0"/>
        <v>3870</v>
      </c>
      <c r="N45" s="66" t="s">
        <v>17</v>
      </c>
      <c r="O45" s="112" t="s">
        <v>17</v>
      </c>
    </row>
    <row r="46" spans="1:15" ht="33.75" customHeight="1">
      <c r="A46" s="71">
        <v>36</v>
      </c>
      <c r="B46" s="65" t="s">
        <v>15</v>
      </c>
      <c r="C46" s="66" t="s">
        <v>61</v>
      </c>
      <c r="D46" s="66" t="s">
        <v>59</v>
      </c>
      <c r="E46" s="59">
        <v>1168</v>
      </c>
      <c r="F46" s="59">
        <v>0</v>
      </c>
      <c r="G46" s="59">
        <v>75</v>
      </c>
      <c r="H46" s="59">
        <v>1400</v>
      </c>
      <c r="I46" s="59">
        <v>977</v>
      </c>
      <c r="J46" s="59">
        <v>0</v>
      </c>
      <c r="K46" s="59">
        <v>250</v>
      </c>
      <c r="L46" s="76">
        <v>0</v>
      </c>
      <c r="M46" s="60">
        <f t="shared" si="0"/>
        <v>3870</v>
      </c>
      <c r="N46" s="66" t="s">
        <v>17</v>
      </c>
      <c r="O46" s="112" t="s">
        <v>17</v>
      </c>
    </row>
    <row r="47" spans="1:15" ht="33.75" customHeight="1">
      <c r="A47" s="71">
        <v>37</v>
      </c>
      <c r="B47" s="65" t="s">
        <v>15</v>
      </c>
      <c r="C47" s="66" t="s">
        <v>62</v>
      </c>
      <c r="D47" s="66" t="s">
        <v>48</v>
      </c>
      <c r="E47" s="59">
        <v>1682</v>
      </c>
      <c r="F47" s="59">
        <v>0</v>
      </c>
      <c r="G47" s="59">
        <v>35</v>
      </c>
      <c r="H47" s="59">
        <v>2000</v>
      </c>
      <c r="I47" s="59"/>
      <c r="J47" s="59">
        <v>0</v>
      </c>
      <c r="K47" s="59">
        <v>250</v>
      </c>
      <c r="L47" s="76">
        <v>0</v>
      </c>
      <c r="M47" s="60">
        <f t="shared" si="0"/>
        <v>3967</v>
      </c>
      <c r="N47" s="66" t="s">
        <v>17</v>
      </c>
      <c r="O47" s="112" t="s">
        <v>17</v>
      </c>
    </row>
    <row r="48" spans="1:15" ht="33.75" customHeight="1">
      <c r="A48" s="71">
        <v>38</v>
      </c>
      <c r="B48" s="65" t="s">
        <v>15</v>
      </c>
      <c r="C48" s="66" t="s">
        <v>63</v>
      </c>
      <c r="D48" s="66" t="s">
        <v>38</v>
      </c>
      <c r="E48" s="59">
        <v>2441</v>
      </c>
      <c r="F48" s="59">
        <v>0</v>
      </c>
      <c r="G48" s="59">
        <v>0</v>
      </c>
      <c r="H48" s="59">
        <v>2400</v>
      </c>
      <c r="I48" s="59"/>
      <c r="J48" s="59">
        <v>0</v>
      </c>
      <c r="K48" s="59">
        <v>250</v>
      </c>
      <c r="L48" s="76">
        <v>0</v>
      </c>
      <c r="M48" s="60">
        <f t="shared" si="0"/>
        <v>5091</v>
      </c>
      <c r="N48" s="66" t="s">
        <v>17</v>
      </c>
      <c r="O48" s="112" t="s">
        <v>17</v>
      </c>
    </row>
    <row r="49" spans="1:15" ht="33.75" customHeight="1">
      <c r="A49" s="71">
        <v>39</v>
      </c>
      <c r="B49" s="65" t="s">
        <v>15</v>
      </c>
      <c r="C49" s="66" t="s">
        <v>64</v>
      </c>
      <c r="D49" s="66" t="s">
        <v>59</v>
      </c>
      <c r="E49" s="59">
        <v>1168</v>
      </c>
      <c r="F49" s="59">
        <v>0</v>
      </c>
      <c r="G49" s="59">
        <v>75</v>
      </c>
      <c r="H49" s="59">
        <v>1400</v>
      </c>
      <c r="I49" s="59">
        <v>977</v>
      </c>
      <c r="J49" s="59">
        <v>0</v>
      </c>
      <c r="K49" s="59">
        <v>250</v>
      </c>
      <c r="L49" s="76">
        <v>0</v>
      </c>
      <c r="M49" s="60">
        <f t="shared" si="0"/>
        <v>3870</v>
      </c>
      <c r="N49" s="66" t="s">
        <v>17</v>
      </c>
      <c r="O49" s="112" t="s">
        <v>17</v>
      </c>
    </row>
    <row r="50" spans="1:15" ht="33.75" customHeight="1">
      <c r="A50" s="71">
        <v>40</v>
      </c>
      <c r="B50" s="65" t="s">
        <v>15</v>
      </c>
      <c r="C50" s="66" t="s">
        <v>66</v>
      </c>
      <c r="D50" s="66" t="s">
        <v>59</v>
      </c>
      <c r="E50" s="59">
        <v>1168</v>
      </c>
      <c r="F50" s="59">
        <v>0</v>
      </c>
      <c r="G50" s="59">
        <v>75</v>
      </c>
      <c r="H50" s="59">
        <v>1400</v>
      </c>
      <c r="I50" s="59">
        <v>977</v>
      </c>
      <c r="J50" s="59">
        <v>0</v>
      </c>
      <c r="K50" s="59">
        <v>250</v>
      </c>
      <c r="L50" s="76">
        <v>0</v>
      </c>
      <c r="M50" s="60">
        <f t="shared" si="0"/>
        <v>3870</v>
      </c>
      <c r="N50" s="66" t="s">
        <v>17</v>
      </c>
      <c r="O50" s="112" t="s">
        <v>17</v>
      </c>
    </row>
    <row r="51" spans="1:15" ht="33.75" customHeight="1">
      <c r="A51" s="71">
        <v>41</v>
      </c>
      <c r="B51" s="65" t="s">
        <v>15</v>
      </c>
      <c r="C51" s="66" t="s">
        <v>67</v>
      </c>
      <c r="D51" s="66" t="s">
        <v>59</v>
      </c>
      <c r="E51" s="59">
        <v>1168</v>
      </c>
      <c r="F51" s="59">
        <v>0</v>
      </c>
      <c r="G51" s="59">
        <v>50</v>
      </c>
      <c r="H51" s="59">
        <v>1400</v>
      </c>
      <c r="I51" s="59">
        <v>977</v>
      </c>
      <c r="J51" s="59">
        <v>0</v>
      </c>
      <c r="K51" s="59">
        <v>250</v>
      </c>
      <c r="L51" s="76">
        <v>0</v>
      </c>
      <c r="M51" s="60">
        <f t="shared" si="0"/>
        <v>3845</v>
      </c>
      <c r="N51" s="66" t="s">
        <v>17</v>
      </c>
      <c r="O51" s="112" t="s">
        <v>17</v>
      </c>
    </row>
    <row r="52" spans="1:15" ht="33.75" customHeight="1">
      <c r="A52" s="71">
        <v>42</v>
      </c>
      <c r="B52" s="65" t="s">
        <v>15</v>
      </c>
      <c r="C52" s="66" t="s">
        <v>68</v>
      </c>
      <c r="D52" s="66" t="s">
        <v>59</v>
      </c>
      <c r="E52" s="59">
        <v>1168</v>
      </c>
      <c r="F52" s="59">
        <v>0</v>
      </c>
      <c r="G52" s="59">
        <v>75</v>
      </c>
      <c r="H52" s="59">
        <v>1400</v>
      </c>
      <c r="I52" s="59">
        <v>977</v>
      </c>
      <c r="J52" s="59">
        <v>0</v>
      </c>
      <c r="K52" s="59">
        <v>250</v>
      </c>
      <c r="L52" s="76">
        <v>0</v>
      </c>
      <c r="M52" s="60">
        <f>SUM(E52:L52)</f>
        <v>3870</v>
      </c>
      <c r="N52" s="66" t="s">
        <v>17</v>
      </c>
      <c r="O52" s="112" t="s">
        <v>17</v>
      </c>
    </row>
    <row r="53" spans="1:15" ht="33.75" customHeight="1">
      <c r="A53" s="71">
        <v>43</v>
      </c>
      <c r="B53" s="65" t="s">
        <v>15</v>
      </c>
      <c r="C53" s="66" t="s">
        <v>69</v>
      </c>
      <c r="D53" s="66" t="s">
        <v>59</v>
      </c>
      <c r="E53" s="59">
        <v>1168</v>
      </c>
      <c r="F53" s="59">
        <v>0</v>
      </c>
      <c r="G53" s="59">
        <v>50</v>
      </c>
      <c r="H53" s="59">
        <v>1400</v>
      </c>
      <c r="I53" s="59">
        <v>977</v>
      </c>
      <c r="J53" s="59">
        <v>0</v>
      </c>
      <c r="K53" s="59">
        <v>250</v>
      </c>
      <c r="L53" s="76">
        <v>0</v>
      </c>
      <c r="M53" s="60">
        <f t="shared" si="0"/>
        <v>3845</v>
      </c>
      <c r="N53" s="66" t="s">
        <v>17</v>
      </c>
      <c r="O53" s="112" t="s">
        <v>17</v>
      </c>
    </row>
    <row r="54" spans="1:15" ht="33.75" customHeight="1">
      <c r="A54" s="71">
        <v>44</v>
      </c>
      <c r="B54" s="65" t="s">
        <v>15</v>
      </c>
      <c r="C54" s="66" t="s">
        <v>70</v>
      </c>
      <c r="D54" s="66" t="s">
        <v>59</v>
      </c>
      <c r="E54" s="59">
        <v>1168</v>
      </c>
      <c r="F54" s="59">
        <v>0</v>
      </c>
      <c r="G54" s="59">
        <v>50</v>
      </c>
      <c r="H54" s="59">
        <v>1400</v>
      </c>
      <c r="I54" s="59">
        <v>977</v>
      </c>
      <c r="J54" s="59">
        <v>0</v>
      </c>
      <c r="K54" s="59">
        <v>250</v>
      </c>
      <c r="L54" s="76">
        <v>0</v>
      </c>
      <c r="M54" s="60">
        <f t="shared" si="0"/>
        <v>3845</v>
      </c>
      <c r="N54" s="66" t="s">
        <v>17</v>
      </c>
      <c r="O54" s="112" t="s">
        <v>17</v>
      </c>
    </row>
    <row r="55" spans="1:15" ht="33.75" customHeight="1">
      <c r="A55" s="71">
        <v>45</v>
      </c>
      <c r="B55" s="65" t="s">
        <v>15</v>
      </c>
      <c r="C55" s="66" t="s">
        <v>71</v>
      </c>
      <c r="D55" s="66" t="s">
        <v>59</v>
      </c>
      <c r="E55" s="59">
        <v>1168</v>
      </c>
      <c r="F55" s="59">
        <v>0</v>
      </c>
      <c r="G55" s="59">
        <v>75</v>
      </c>
      <c r="H55" s="59">
        <v>1400</v>
      </c>
      <c r="I55" s="59">
        <v>977</v>
      </c>
      <c r="J55" s="59">
        <v>0</v>
      </c>
      <c r="K55" s="59">
        <v>250</v>
      </c>
      <c r="L55" s="76">
        <v>0</v>
      </c>
      <c r="M55" s="60">
        <f t="shared" si="0"/>
        <v>3870</v>
      </c>
      <c r="N55" s="66" t="s">
        <v>17</v>
      </c>
      <c r="O55" s="112" t="s">
        <v>17</v>
      </c>
    </row>
    <row r="56" spans="1:15" ht="33.75" customHeight="1">
      <c r="A56" s="71">
        <v>46</v>
      </c>
      <c r="B56" s="65" t="s">
        <v>15</v>
      </c>
      <c r="C56" s="66" t="s">
        <v>72</v>
      </c>
      <c r="D56" s="66" t="s">
        <v>59</v>
      </c>
      <c r="E56" s="59">
        <v>1168</v>
      </c>
      <c r="F56" s="59">
        <v>0</v>
      </c>
      <c r="G56" s="59">
        <v>75</v>
      </c>
      <c r="H56" s="59">
        <v>1400</v>
      </c>
      <c r="I56" s="59">
        <v>977</v>
      </c>
      <c r="J56" s="59">
        <v>0</v>
      </c>
      <c r="K56" s="59">
        <v>250</v>
      </c>
      <c r="L56" s="76">
        <v>0</v>
      </c>
      <c r="M56" s="60">
        <f t="shared" si="0"/>
        <v>3870</v>
      </c>
      <c r="N56" s="66" t="s">
        <v>17</v>
      </c>
      <c r="O56" s="112" t="s">
        <v>17</v>
      </c>
    </row>
    <row r="57" spans="1:15" ht="33.75" customHeight="1">
      <c r="A57" s="71">
        <v>47</v>
      </c>
      <c r="B57" s="65" t="s">
        <v>15</v>
      </c>
      <c r="C57" s="66" t="s">
        <v>73</v>
      </c>
      <c r="D57" s="66" t="s">
        <v>59</v>
      </c>
      <c r="E57" s="59">
        <v>1168</v>
      </c>
      <c r="F57" s="59">
        <v>0</v>
      </c>
      <c r="G57" s="59">
        <v>50</v>
      </c>
      <c r="H57" s="59">
        <v>1400</v>
      </c>
      <c r="I57" s="59">
        <v>977</v>
      </c>
      <c r="J57" s="59">
        <v>0</v>
      </c>
      <c r="K57" s="59">
        <v>250</v>
      </c>
      <c r="L57" s="76">
        <v>0</v>
      </c>
      <c r="M57" s="60">
        <f t="shared" si="0"/>
        <v>3845</v>
      </c>
      <c r="N57" s="66" t="s">
        <v>17</v>
      </c>
      <c r="O57" s="112" t="s">
        <v>17</v>
      </c>
    </row>
    <row r="58" spans="1:15" ht="33.75" customHeight="1">
      <c r="A58" s="71">
        <v>48</v>
      </c>
      <c r="B58" s="65" t="s">
        <v>15</v>
      </c>
      <c r="C58" s="66" t="s">
        <v>612</v>
      </c>
      <c r="D58" s="66" t="s">
        <v>59</v>
      </c>
      <c r="E58" s="59">
        <v>1168</v>
      </c>
      <c r="F58" s="59"/>
      <c r="G58" s="59">
        <v>50</v>
      </c>
      <c r="H58" s="59">
        <v>1400</v>
      </c>
      <c r="I58" s="59">
        <v>977</v>
      </c>
      <c r="J58" s="59">
        <v>0</v>
      </c>
      <c r="K58" s="59">
        <v>250</v>
      </c>
      <c r="L58" s="76">
        <v>0</v>
      </c>
      <c r="M58" s="60">
        <f t="shared" si="0"/>
        <v>3845</v>
      </c>
      <c r="N58" s="66" t="s">
        <v>17</v>
      </c>
      <c r="O58" s="112" t="s">
        <v>17</v>
      </c>
    </row>
    <row r="59" spans="1:15" ht="33.75" customHeight="1">
      <c r="A59" s="71">
        <v>49</v>
      </c>
      <c r="B59" s="65" t="s">
        <v>15</v>
      </c>
      <c r="C59" s="66" t="s">
        <v>74</v>
      </c>
      <c r="D59" s="66" t="s">
        <v>59</v>
      </c>
      <c r="E59" s="59">
        <v>1168</v>
      </c>
      <c r="F59" s="59">
        <v>0</v>
      </c>
      <c r="G59" s="59">
        <v>50</v>
      </c>
      <c r="H59" s="59">
        <v>1400</v>
      </c>
      <c r="I59" s="59">
        <v>977</v>
      </c>
      <c r="J59" s="59">
        <v>0</v>
      </c>
      <c r="K59" s="59">
        <v>250</v>
      </c>
      <c r="L59" s="76">
        <v>0</v>
      </c>
      <c r="M59" s="60">
        <f t="shared" si="0"/>
        <v>3845</v>
      </c>
      <c r="N59" s="66" t="s">
        <v>17</v>
      </c>
      <c r="O59" s="112" t="s">
        <v>17</v>
      </c>
    </row>
    <row r="60" spans="1:15" ht="33.75" customHeight="1">
      <c r="A60" s="71">
        <v>50</v>
      </c>
      <c r="B60" s="65" t="s">
        <v>15</v>
      </c>
      <c r="C60" s="66" t="s">
        <v>75</v>
      </c>
      <c r="D60" s="66" t="s">
        <v>59</v>
      </c>
      <c r="E60" s="59">
        <v>1168</v>
      </c>
      <c r="F60" s="59">
        <v>0</v>
      </c>
      <c r="G60" s="59">
        <v>75</v>
      </c>
      <c r="H60" s="59">
        <v>1400</v>
      </c>
      <c r="I60" s="59">
        <v>977</v>
      </c>
      <c r="J60" s="59">
        <v>0</v>
      </c>
      <c r="K60" s="59">
        <v>250</v>
      </c>
      <c r="L60" s="76">
        <v>0</v>
      </c>
      <c r="M60" s="60">
        <f t="shared" si="0"/>
        <v>3870</v>
      </c>
      <c r="N60" s="66" t="s">
        <v>17</v>
      </c>
      <c r="O60" s="112" t="s">
        <v>17</v>
      </c>
    </row>
    <row r="61" spans="1:15" ht="33.75" customHeight="1">
      <c r="A61" s="71">
        <v>51</v>
      </c>
      <c r="B61" s="65" t="s">
        <v>15</v>
      </c>
      <c r="C61" s="66" t="s">
        <v>76</v>
      </c>
      <c r="D61" s="66" t="s">
        <v>59</v>
      </c>
      <c r="E61" s="59">
        <v>1168</v>
      </c>
      <c r="F61" s="59">
        <v>0</v>
      </c>
      <c r="G61" s="59">
        <v>50</v>
      </c>
      <c r="H61" s="59">
        <v>1400</v>
      </c>
      <c r="I61" s="59">
        <v>977</v>
      </c>
      <c r="J61" s="59">
        <v>0</v>
      </c>
      <c r="K61" s="59">
        <v>250</v>
      </c>
      <c r="L61" s="76">
        <v>0</v>
      </c>
      <c r="M61" s="60">
        <f t="shared" si="0"/>
        <v>3845</v>
      </c>
      <c r="N61" s="66" t="s">
        <v>17</v>
      </c>
      <c r="O61" s="112" t="s">
        <v>17</v>
      </c>
    </row>
    <row r="62" spans="1:15" ht="33.75" customHeight="1">
      <c r="A62" s="71">
        <v>52</v>
      </c>
      <c r="B62" s="65" t="s">
        <v>15</v>
      </c>
      <c r="C62" s="66" t="s">
        <v>77</v>
      </c>
      <c r="D62" s="66" t="s">
        <v>59</v>
      </c>
      <c r="E62" s="59">
        <v>1168</v>
      </c>
      <c r="F62" s="59">
        <v>0</v>
      </c>
      <c r="G62" s="59">
        <v>50</v>
      </c>
      <c r="H62" s="59">
        <v>1400</v>
      </c>
      <c r="I62" s="59">
        <v>977</v>
      </c>
      <c r="J62" s="59">
        <v>0</v>
      </c>
      <c r="K62" s="59">
        <v>250</v>
      </c>
      <c r="L62" s="76">
        <v>0</v>
      </c>
      <c r="M62" s="60">
        <f t="shared" si="0"/>
        <v>3845</v>
      </c>
      <c r="N62" s="66" t="s">
        <v>17</v>
      </c>
      <c r="O62" s="112" t="s">
        <v>17</v>
      </c>
    </row>
    <row r="63" spans="1:15" ht="33.75" customHeight="1">
      <c r="A63" s="71">
        <v>53</v>
      </c>
      <c r="B63" s="65" t="s">
        <v>15</v>
      </c>
      <c r="C63" s="66" t="s">
        <v>78</v>
      </c>
      <c r="D63" s="66" t="s">
        <v>59</v>
      </c>
      <c r="E63" s="59">
        <v>1168</v>
      </c>
      <c r="F63" s="59">
        <v>0</v>
      </c>
      <c r="G63" s="59">
        <v>50</v>
      </c>
      <c r="H63" s="59">
        <v>1400</v>
      </c>
      <c r="I63" s="59">
        <v>977</v>
      </c>
      <c r="J63" s="59">
        <v>0</v>
      </c>
      <c r="K63" s="59">
        <v>250</v>
      </c>
      <c r="L63" s="76">
        <v>0</v>
      </c>
      <c r="M63" s="60">
        <f t="shared" si="0"/>
        <v>3845</v>
      </c>
      <c r="N63" s="66" t="s">
        <v>17</v>
      </c>
      <c r="O63" s="112" t="s">
        <v>17</v>
      </c>
    </row>
    <row r="64" spans="1:15" ht="33.75" customHeight="1">
      <c r="A64" s="71">
        <v>54</v>
      </c>
      <c r="B64" s="65" t="s">
        <v>15</v>
      </c>
      <c r="C64" s="66" t="s">
        <v>79</v>
      </c>
      <c r="D64" s="66" t="s">
        <v>59</v>
      </c>
      <c r="E64" s="59">
        <v>1168</v>
      </c>
      <c r="F64" s="59">
        <v>0</v>
      </c>
      <c r="G64" s="59">
        <v>50</v>
      </c>
      <c r="H64" s="59">
        <v>1400</v>
      </c>
      <c r="I64" s="59">
        <v>977</v>
      </c>
      <c r="J64" s="59">
        <v>0</v>
      </c>
      <c r="K64" s="59">
        <v>250</v>
      </c>
      <c r="L64" s="76">
        <v>0</v>
      </c>
      <c r="M64" s="60">
        <f t="shared" si="0"/>
        <v>3845</v>
      </c>
      <c r="N64" s="66" t="s">
        <v>17</v>
      </c>
      <c r="O64" s="112" t="s">
        <v>17</v>
      </c>
    </row>
    <row r="65" spans="1:15" ht="33.75" customHeight="1">
      <c r="A65" s="71">
        <v>55</v>
      </c>
      <c r="B65" s="65" t="s">
        <v>15</v>
      </c>
      <c r="C65" s="66" t="s">
        <v>80</v>
      </c>
      <c r="D65" s="66" t="s">
        <v>59</v>
      </c>
      <c r="E65" s="59">
        <v>1168</v>
      </c>
      <c r="F65" s="59">
        <v>0</v>
      </c>
      <c r="G65" s="59">
        <v>50</v>
      </c>
      <c r="H65" s="59">
        <v>1400</v>
      </c>
      <c r="I65" s="59">
        <v>977</v>
      </c>
      <c r="J65" s="59">
        <v>0</v>
      </c>
      <c r="K65" s="59">
        <v>250</v>
      </c>
      <c r="L65" s="76">
        <v>0</v>
      </c>
      <c r="M65" s="60">
        <f t="shared" si="0"/>
        <v>3845</v>
      </c>
      <c r="N65" s="66" t="s">
        <v>17</v>
      </c>
      <c r="O65" s="112" t="s">
        <v>17</v>
      </c>
    </row>
    <row r="66" spans="1:15" ht="33.75" customHeight="1">
      <c r="A66" s="71">
        <v>56</v>
      </c>
      <c r="B66" s="65" t="s">
        <v>15</v>
      </c>
      <c r="C66" s="66" t="s">
        <v>81</v>
      </c>
      <c r="D66" s="66" t="s">
        <v>59</v>
      </c>
      <c r="E66" s="59">
        <v>1168</v>
      </c>
      <c r="F66" s="59">
        <v>0</v>
      </c>
      <c r="G66" s="59">
        <v>75</v>
      </c>
      <c r="H66" s="59">
        <v>1400</v>
      </c>
      <c r="I66" s="59">
        <v>977</v>
      </c>
      <c r="J66" s="59">
        <v>0</v>
      </c>
      <c r="K66" s="59">
        <v>250</v>
      </c>
      <c r="L66" s="76">
        <v>0</v>
      </c>
      <c r="M66" s="60">
        <f t="shared" si="0"/>
        <v>3870</v>
      </c>
      <c r="N66" s="66" t="s">
        <v>17</v>
      </c>
      <c r="O66" s="112" t="s">
        <v>17</v>
      </c>
    </row>
    <row r="67" spans="1:15" ht="33.75" customHeight="1">
      <c r="A67" s="71">
        <v>57</v>
      </c>
      <c r="B67" s="65" t="s">
        <v>15</v>
      </c>
      <c r="C67" s="66" t="s">
        <v>82</v>
      </c>
      <c r="D67" s="66" t="s">
        <v>59</v>
      </c>
      <c r="E67" s="59">
        <v>1168</v>
      </c>
      <c r="F67" s="59">
        <v>0</v>
      </c>
      <c r="G67" s="59">
        <v>50</v>
      </c>
      <c r="H67" s="59">
        <v>1400</v>
      </c>
      <c r="I67" s="59">
        <v>977</v>
      </c>
      <c r="J67" s="59">
        <v>0</v>
      </c>
      <c r="K67" s="59">
        <v>250</v>
      </c>
      <c r="L67" s="76">
        <v>0</v>
      </c>
      <c r="M67" s="60">
        <f t="shared" si="0"/>
        <v>3845</v>
      </c>
      <c r="N67" s="66" t="s">
        <v>17</v>
      </c>
      <c r="O67" s="112" t="s">
        <v>17</v>
      </c>
    </row>
    <row r="68" spans="1:15" ht="33.75" customHeight="1">
      <c r="A68" s="71">
        <v>58</v>
      </c>
      <c r="B68" s="65" t="s">
        <v>15</v>
      </c>
      <c r="C68" s="66" t="s">
        <v>83</v>
      </c>
      <c r="D68" s="66" t="s">
        <v>59</v>
      </c>
      <c r="E68" s="59">
        <v>1168</v>
      </c>
      <c r="F68" s="59">
        <v>0</v>
      </c>
      <c r="G68" s="59">
        <v>50</v>
      </c>
      <c r="H68" s="59">
        <v>1400</v>
      </c>
      <c r="I68" s="59">
        <v>977</v>
      </c>
      <c r="J68" s="59">
        <v>0</v>
      </c>
      <c r="K68" s="59">
        <v>250</v>
      </c>
      <c r="L68" s="76">
        <v>0</v>
      </c>
      <c r="M68" s="60">
        <f t="shared" si="0"/>
        <v>3845</v>
      </c>
      <c r="N68" s="66" t="s">
        <v>17</v>
      </c>
      <c r="O68" s="112" t="s">
        <v>17</v>
      </c>
    </row>
    <row r="69" spans="1:15" ht="33.75" customHeight="1">
      <c r="A69" s="71">
        <v>59</v>
      </c>
      <c r="B69" s="65" t="s">
        <v>15</v>
      </c>
      <c r="C69" s="66" t="s">
        <v>85</v>
      </c>
      <c r="D69" s="66" t="s">
        <v>59</v>
      </c>
      <c r="E69" s="59">
        <v>1168</v>
      </c>
      <c r="F69" s="59">
        <v>0</v>
      </c>
      <c r="G69" s="59">
        <v>50</v>
      </c>
      <c r="H69" s="59">
        <v>1400</v>
      </c>
      <c r="I69" s="59">
        <v>977</v>
      </c>
      <c r="J69" s="59">
        <v>0</v>
      </c>
      <c r="K69" s="59">
        <v>250</v>
      </c>
      <c r="L69" s="76">
        <v>0</v>
      </c>
      <c r="M69" s="60">
        <f t="shared" si="0"/>
        <v>3845</v>
      </c>
      <c r="N69" s="66" t="s">
        <v>17</v>
      </c>
      <c r="O69" s="112" t="s">
        <v>17</v>
      </c>
    </row>
    <row r="70" spans="1:15" ht="33.75" customHeight="1">
      <c r="A70" s="71">
        <v>60</v>
      </c>
      <c r="B70" s="65" t="s">
        <v>15</v>
      </c>
      <c r="C70" s="66" t="s">
        <v>86</v>
      </c>
      <c r="D70" s="66" t="s">
        <v>59</v>
      </c>
      <c r="E70" s="59">
        <v>1168</v>
      </c>
      <c r="F70" s="59">
        <v>0</v>
      </c>
      <c r="G70" s="59">
        <v>50</v>
      </c>
      <c r="H70" s="59">
        <v>1400</v>
      </c>
      <c r="I70" s="59">
        <v>977</v>
      </c>
      <c r="J70" s="59">
        <v>0</v>
      </c>
      <c r="K70" s="59">
        <v>250</v>
      </c>
      <c r="L70" s="76">
        <v>0</v>
      </c>
      <c r="M70" s="60">
        <f t="shared" si="0"/>
        <v>3845</v>
      </c>
      <c r="N70" s="66" t="s">
        <v>17</v>
      </c>
      <c r="O70" s="112" t="s">
        <v>17</v>
      </c>
    </row>
    <row r="71" spans="1:15" ht="33.75" customHeight="1">
      <c r="A71" s="71">
        <v>61</v>
      </c>
      <c r="B71" s="65" t="s">
        <v>15</v>
      </c>
      <c r="C71" s="66" t="s">
        <v>87</v>
      </c>
      <c r="D71" s="66" t="s">
        <v>59</v>
      </c>
      <c r="E71" s="59">
        <v>1168</v>
      </c>
      <c r="F71" s="59">
        <v>0</v>
      </c>
      <c r="G71" s="59">
        <v>50</v>
      </c>
      <c r="H71" s="59">
        <v>1400</v>
      </c>
      <c r="I71" s="59">
        <v>977</v>
      </c>
      <c r="J71" s="59">
        <v>0</v>
      </c>
      <c r="K71" s="59">
        <v>250</v>
      </c>
      <c r="L71" s="76">
        <v>0</v>
      </c>
      <c r="M71" s="60">
        <f t="shared" si="0"/>
        <v>3845</v>
      </c>
      <c r="N71" s="66" t="s">
        <v>17</v>
      </c>
      <c r="O71" s="112" t="s">
        <v>17</v>
      </c>
    </row>
    <row r="72" spans="1:15" ht="33.75" customHeight="1">
      <c r="A72" s="71">
        <v>62</v>
      </c>
      <c r="B72" s="65" t="s">
        <v>15</v>
      </c>
      <c r="C72" s="66" t="s">
        <v>88</v>
      </c>
      <c r="D72" s="66" t="s">
        <v>59</v>
      </c>
      <c r="E72" s="59">
        <v>1168</v>
      </c>
      <c r="F72" s="59">
        <v>0</v>
      </c>
      <c r="G72" s="59">
        <v>50</v>
      </c>
      <c r="H72" s="59">
        <v>1400</v>
      </c>
      <c r="I72" s="59">
        <v>977</v>
      </c>
      <c r="J72" s="59">
        <v>0</v>
      </c>
      <c r="K72" s="59">
        <v>250</v>
      </c>
      <c r="L72" s="76">
        <v>0</v>
      </c>
      <c r="M72" s="60">
        <f t="shared" si="0"/>
        <v>3845</v>
      </c>
      <c r="N72" s="66" t="s">
        <v>17</v>
      </c>
      <c r="O72" s="112">
        <v>983</v>
      </c>
    </row>
    <row r="73" spans="1:15" ht="33.75" customHeight="1">
      <c r="A73" s="71">
        <v>63</v>
      </c>
      <c r="B73" s="65" t="s">
        <v>15</v>
      </c>
      <c r="C73" s="66" t="s">
        <v>89</v>
      </c>
      <c r="D73" s="66" t="s">
        <v>59</v>
      </c>
      <c r="E73" s="59">
        <v>1168</v>
      </c>
      <c r="F73" s="59">
        <v>0</v>
      </c>
      <c r="G73" s="59">
        <v>50</v>
      </c>
      <c r="H73" s="59">
        <v>1400</v>
      </c>
      <c r="I73" s="59">
        <v>977</v>
      </c>
      <c r="J73" s="59">
        <v>0</v>
      </c>
      <c r="K73" s="59">
        <v>250</v>
      </c>
      <c r="L73" s="76">
        <v>0</v>
      </c>
      <c r="M73" s="60">
        <f t="shared" si="0"/>
        <v>3845</v>
      </c>
      <c r="N73" s="66" t="s">
        <v>17</v>
      </c>
      <c r="O73" s="112" t="s">
        <v>17</v>
      </c>
    </row>
    <row r="74" spans="1:15" ht="33.75" customHeight="1">
      <c r="A74" s="71">
        <v>64</v>
      </c>
      <c r="B74" s="65" t="s">
        <v>15</v>
      </c>
      <c r="C74" s="66" t="s">
        <v>90</v>
      </c>
      <c r="D74" s="66" t="s">
        <v>59</v>
      </c>
      <c r="E74" s="59">
        <v>1168</v>
      </c>
      <c r="F74" s="59">
        <v>0</v>
      </c>
      <c r="G74" s="59">
        <v>50</v>
      </c>
      <c r="H74" s="59">
        <v>1400</v>
      </c>
      <c r="I74" s="59">
        <v>977</v>
      </c>
      <c r="J74" s="59">
        <v>0</v>
      </c>
      <c r="K74" s="59">
        <v>250</v>
      </c>
      <c r="L74" s="76">
        <v>0</v>
      </c>
      <c r="M74" s="60">
        <f t="shared" si="0"/>
        <v>3845</v>
      </c>
      <c r="N74" s="66" t="s">
        <v>17</v>
      </c>
      <c r="O74" s="112" t="s">
        <v>17</v>
      </c>
    </row>
    <row r="75" spans="1:15" ht="33.75" customHeight="1">
      <c r="A75" s="71">
        <v>65</v>
      </c>
      <c r="B75" s="65" t="s">
        <v>15</v>
      </c>
      <c r="C75" s="66" t="s">
        <v>91</v>
      </c>
      <c r="D75" s="66" t="s">
        <v>59</v>
      </c>
      <c r="E75" s="59">
        <v>1168</v>
      </c>
      <c r="F75" s="59">
        <v>0</v>
      </c>
      <c r="G75" s="59">
        <v>50</v>
      </c>
      <c r="H75" s="59">
        <v>1400</v>
      </c>
      <c r="I75" s="59">
        <v>977</v>
      </c>
      <c r="J75" s="59">
        <v>0</v>
      </c>
      <c r="K75" s="59">
        <v>250</v>
      </c>
      <c r="L75" s="76">
        <v>0</v>
      </c>
      <c r="M75" s="60">
        <f t="shared" ref="M75:M131" si="2">SUM(E75:L75)</f>
        <v>3845</v>
      </c>
      <c r="N75" s="66" t="s">
        <v>17</v>
      </c>
      <c r="O75" s="112" t="s">
        <v>17</v>
      </c>
    </row>
    <row r="76" spans="1:15" ht="33.75" customHeight="1">
      <c r="A76" s="71">
        <v>66</v>
      </c>
      <c r="B76" s="65" t="s">
        <v>15</v>
      </c>
      <c r="C76" s="66" t="s">
        <v>92</v>
      </c>
      <c r="D76" s="66" t="s">
        <v>29</v>
      </c>
      <c r="E76" s="59">
        <v>1460</v>
      </c>
      <c r="F76" s="59">
        <v>0</v>
      </c>
      <c r="G76" s="59">
        <v>35</v>
      </c>
      <c r="H76" s="59">
        <v>2000</v>
      </c>
      <c r="I76" s="59"/>
      <c r="J76" s="59">
        <v>0</v>
      </c>
      <c r="K76" s="59">
        <v>250</v>
      </c>
      <c r="L76" s="76">
        <v>0</v>
      </c>
      <c r="M76" s="60">
        <f t="shared" si="2"/>
        <v>3745</v>
      </c>
      <c r="N76" s="66" t="s">
        <v>17</v>
      </c>
      <c r="O76" s="112" t="s">
        <v>17</v>
      </c>
    </row>
    <row r="77" spans="1:15" ht="33.75" customHeight="1">
      <c r="A77" s="71">
        <v>67</v>
      </c>
      <c r="B77" s="65" t="s">
        <v>15</v>
      </c>
      <c r="C77" s="66" t="s">
        <v>93</v>
      </c>
      <c r="D77" s="66" t="s">
        <v>38</v>
      </c>
      <c r="E77" s="59">
        <v>2441</v>
      </c>
      <c r="F77" s="59">
        <v>0</v>
      </c>
      <c r="G77" s="59">
        <v>35</v>
      </c>
      <c r="H77" s="59">
        <v>2400</v>
      </c>
      <c r="I77" s="59"/>
      <c r="J77" s="59">
        <v>0</v>
      </c>
      <c r="K77" s="59">
        <v>250</v>
      </c>
      <c r="L77" s="76">
        <v>0</v>
      </c>
      <c r="M77" s="60">
        <f t="shared" si="2"/>
        <v>5126</v>
      </c>
      <c r="N77" s="66" t="s">
        <v>17</v>
      </c>
      <c r="O77" s="112" t="s">
        <v>17</v>
      </c>
    </row>
    <row r="78" spans="1:15" ht="33.75" customHeight="1">
      <c r="A78" s="71">
        <v>68</v>
      </c>
      <c r="B78" s="65" t="s">
        <v>15</v>
      </c>
      <c r="C78" s="66" t="s">
        <v>94</v>
      </c>
      <c r="D78" s="66" t="s">
        <v>59</v>
      </c>
      <c r="E78" s="59">
        <v>1168</v>
      </c>
      <c r="F78" s="59">
        <v>0</v>
      </c>
      <c r="G78" s="59">
        <v>50</v>
      </c>
      <c r="H78" s="59">
        <v>1400</v>
      </c>
      <c r="I78" s="59">
        <v>977</v>
      </c>
      <c r="J78" s="59">
        <v>0</v>
      </c>
      <c r="K78" s="59">
        <v>250</v>
      </c>
      <c r="L78" s="76">
        <v>0</v>
      </c>
      <c r="M78" s="60">
        <f t="shared" si="2"/>
        <v>3845</v>
      </c>
      <c r="N78" s="66" t="s">
        <v>17</v>
      </c>
      <c r="O78" s="112" t="s">
        <v>17</v>
      </c>
    </row>
    <row r="79" spans="1:15" ht="33.75" customHeight="1">
      <c r="A79" s="71">
        <v>69</v>
      </c>
      <c r="B79" s="65" t="s">
        <v>15</v>
      </c>
      <c r="C79" s="66" t="s">
        <v>95</v>
      </c>
      <c r="D79" s="66" t="s">
        <v>59</v>
      </c>
      <c r="E79" s="59">
        <v>1168</v>
      </c>
      <c r="F79" s="59">
        <v>0</v>
      </c>
      <c r="G79" s="59">
        <v>50</v>
      </c>
      <c r="H79" s="59">
        <v>1400</v>
      </c>
      <c r="I79" s="59">
        <v>977</v>
      </c>
      <c r="J79" s="59">
        <v>0</v>
      </c>
      <c r="K79" s="59">
        <v>250</v>
      </c>
      <c r="L79" s="76">
        <v>0</v>
      </c>
      <c r="M79" s="60">
        <f t="shared" si="2"/>
        <v>3845</v>
      </c>
      <c r="N79" s="66" t="s">
        <v>17</v>
      </c>
      <c r="O79" s="112" t="s">
        <v>17</v>
      </c>
    </row>
    <row r="80" spans="1:15" ht="33.75" customHeight="1">
      <c r="A80" s="71">
        <v>70</v>
      </c>
      <c r="B80" s="65" t="s">
        <v>15</v>
      </c>
      <c r="C80" s="66" t="s">
        <v>96</v>
      </c>
      <c r="D80" s="66" t="s">
        <v>59</v>
      </c>
      <c r="E80" s="59">
        <v>1168</v>
      </c>
      <c r="F80" s="59">
        <v>0</v>
      </c>
      <c r="G80" s="59">
        <v>35</v>
      </c>
      <c r="H80" s="59">
        <v>1400</v>
      </c>
      <c r="I80" s="59">
        <v>977</v>
      </c>
      <c r="J80" s="59">
        <v>0</v>
      </c>
      <c r="K80" s="59">
        <v>250</v>
      </c>
      <c r="L80" s="76">
        <v>0</v>
      </c>
      <c r="M80" s="60">
        <f t="shared" si="2"/>
        <v>3830</v>
      </c>
      <c r="N80" s="66" t="s">
        <v>17</v>
      </c>
      <c r="O80" s="112" t="s">
        <v>17</v>
      </c>
    </row>
    <row r="81" spans="1:15" ht="33.75" customHeight="1">
      <c r="A81" s="71">
        <v>71</v>
      </c>
      <c r="B81" s="65" t="s">
        <v>15</v>
      </c>
      <c r="C81" s="66" t="s">
        <v>97</v>
      </c>
      <c r="D81" s="66" t="s">
        <v>59</v>
      </c>
      <c r="E81" s="59">
        <v>584</v>
      </c>
      <c r="F81" s="59">
        <v>0</v>
      </c>
      <c r="G81" s="59">
        <v>17.5</v>
      </c>
      <c r="H81" s="59">
        <v>700</v>
      </c>
      <c r="I81" s="59">
        <v>488.5</v>
      </c>
      <c r="J81" s="59">
        <v>0</v>
      </c>
      <c r="K81" s="59">
        <v>125</v>
      </c>
      <c r="L81" s="76">
        <v>0</v>
      </c>
      <c r="M81" s="60">
        <f t="shared" si="2"/>
        <v>1915</v>
      </c>
      <c r="N81" s="66" t="s">
        <v>1766</v>
      </c>
      <c r="O81" s="112" t="s">
        <v>17</v>
      </c>
    </row>
    <row r="82" spans="1:15" ht="33.75" customHeight="1">
      <c r="A82" s="71">
        <v>72</v>
      </c>
      <c r="B82" s="65" t="s">
        <v>15</v>
      </c>
      <c r="C82" s="66" t="s">
        <v>65</v>
      </c>
      <c r="D82" s="66" t="s">
        <v>59</v>
      </c>
      <c r="E82" s="59">
        <v>1168</v>
      </c>
      <c r="F82" s="59">
        <v>0</v>
      </c>
      <c r="G82" s="59">
        <v>50</v>
      </c>
      <c r="H82" s="59">
        <v>1400</v>
      </c>
      <c r="I82" s="59">
        <v>977</v>
      </c>
      <c r="J82" s="59">
        <v>0</v>
      </c>
      <c r="K82" s="59">
        <v>250</v>
      </c>
      <c r="L82" s="76">
        <v>0</v>
      </c>
      <c r="M82" s="60">
        <f>SUM(E82:L82)</f>
        <v>3845</v>
      </c>
      <c r="N82" s="66" t="s">
        <v>17</v>
      </c>
      <c r="O82" s="112" t="s">
        <v>17</v>
      </c>
    </row>
    <row r="83" spans="1:15" ht="33.75" customHeight="1">
      <c r="A83" s="71">
        <v>73</v>
      </c>
      <c r="B83" s="65" t="s">
        <v>15</v>
      </c>
      <c r="C83" s="66" t="s">
        <v>99</v>
      </c>
      <c r="D83" s="66" t="s">
        <v>59</v>
      </c>
      <c r="E83" s="59">
        <v>1168</v>
      </c>
      <c r="F83" s="59">
        <v>0</v>
      </c>
      <c r="G83" s="59">
        <v>50</v>
      </c>
      <c r="H83" s="59">
        <v>1400</v>
      </c>
      <c r="I83" s="59">
        <v>977</v>
      </c>
      <c r="J83" s="59">
        <v>0</v>
      </c>
      <c r="K83" s="59">
        <v>250</v>
      </c>
      <c r="L83" s="76">
        <v>0</v>
      </c>
      <c r="M83" s="60">
        <f t="shared" si="2"/>
        <v>3845</v>
      </c>
      <c r="N83" s="66" t="s">
        <v>17</v>
      </c>
      <c r="O83" s="112" t="s">
        <v>17</v>
      </c>
    </row>
    <row r="84" spans="1:15" ht="33.75" customHeight="1">
      <c r="A84" s="71">
        <v>74</v>
      </c>
      <c r="B84" s="65" t="s">
        <v>15</v>
      </c>
      <c r="C84" s="66" t="s">
        <v>100</v>
      </c>
      <c r="D84" s="66" t="s">
        <v>59</v>
      </c>
      <c r="E84" s="59">
        <v>1168</v>
      </c>
      <c r="F84" s="59">
        <v>0</v>
      </c>
      <c r="G84" s="59">
        <v>75</v>
      </c>
      <c r="H84" s="59">
        <v>1400</v>
      </c>
      <c r="I84" s="59">
        <v>977</v>
      </c>
      <c r="J84" s="59">
        <v>0</v>
      </c>
      <c r="K84" s="59">
        <v>250</v>
      </c>
      <c r="L84" s="76">
        <v>0</v>
      </c>
      <c r="M84" s="60">
        <f t="shared" si="2"/>
        <v>3870</v>
      </c>
      <c r="N84" s="66" t="s">
        <v>17</v>
      </c>
      <c r="O84" s="112" t="s">
        <v>17</v>
      </c>
    </row>
    <row r="85" spans="1:15" ht="33.75" customHeight="1">
      <c r="A85" s="71">
        <v>75</v>
      </c>
      <c r="B85" s="65" t="s">
        <v>15</v>
      </c>
      <c r="C85" s="66" t="s">
        <v>101</v>
      </c>
      <c r="D85" s="66" t="s">
        <v>59</v>
      </c>
      <c r="E85" s="59">
        <v>1168</v>
      </c>
      <c r="F85" s="59">
        <v>0</v>
      </c>
      <c r="G85" s="59">
        <v>50</v>
      </c>
      <c r="H85" s="59">
        <v>1400</v>
      </c>
      <c r="I85" s="59">
        <v>977</v>
      </c>
      <c r="J85" s="59">
        <v>0</v>
      </c>
      <c r="K85" s="59">
        <v>250</v>
      </c>
      <c r="L85" s="76">
        <v>0</v>
      </c>
      <c r="M85" s="60">
        <f t="shared" si="2"/>
        <v>3845</v>
      </c>
      <c r="N85" s="66" t="s">
        <v>17</v>
      </c>
      <c r="O85" s="112" t="s">
        <v>17</v>
      </c>
    </row>
    <row r="86" spans="1:15" ht="33.75" customHeight="1">
      <c r="A86" s="71">
        <v>76</v>
      </c>
      <c r="B86" s="65" t="s">
        <v>15</v>
      </c>
      <c r="C86" s="66" t="s">
        <v>102</v>
      </c>
      <c r="D86" s="66" t="s">
        <v>59</v>
      </c>
      <c r="E86" s="59">
        <v>1168</v>
      </c>
      <c r="F86" s="59">
        <v>0</v>
      </c>
      <c r="G86" s="59">
        <v>50</v>
      </c>
      <c r="H86" s="59">
        <v>1400</v>
      </c>
      <c r="I86" s="59">
        <v>977</v>
      </c>
      <c r="J86" s="59">
        <v>0</v>
      </c>
      <c r="K86" s="59">
        <v>250</v>
      </c>
      <c r="L86" s="76">
        <v>0</v>
      </c>
      <c r="M86" s="60">
        <f t="shared" si="2"/>
        <v>3845</v>
      </c>
      <c r="N86" s="66" t="s">
        <v>17</v>
      </c>
      <c r="O86" s="112" t="s">
        <v>17</v>
      </c>
    </row>
    <row r="87" spans="1:15" ht="33.75" customHeight="1">
      <c r="A87" s="71">
        <v>77</v>
      </c>
      <c r="B87" s="65" t="s">
        <v>15</v>
      </c>
      <c r="C87" s="66" t="s">
        <v>103</v>
      </c>
      <c r="D87" s="66" t="s">
        <v>59</v>
      </c>
      <c r="E87" s="59">
        <v>1168</v>
      </c>
      <c r="F87" s="59">
        <v>0</v>
      </c>
      <c r="G87" s="59">
        <v>50</v>
      </c>
      <c r="H87" s="59">
        <v>1400</v>
      </c>
      <c r="I87" s="59">
        <v>977</v>
      </c>
      <c r="J87" s="59">
        <v>0</v>
      </c>
      <c r="K87" s="59">
        <v>250</v>
      </c>
      <c r="L87" s="76">
        <v>0</v>
      </c>
      <c r="M87" s="60">
        <f t="shared" si="2"/>
        <v>3845</v>
      </c>
      <c r="N87" s="66" t="s">
        <v>17</v>
      </c>
      <c r="O87" s="112" t="s">
        <v>17</v>
      </c>
    </row>
    <row r="88" spans="1:15" ht="33.75" customHeight="1">
      <c r="A88" s="71">
        <v>78</v>
      </c>
      <c r="B88" s="65" t="s">
        <v>15</v>
      </c>
      <c r="C88" s="66" t="s">
        <v>104</v>
      </c>
      <c r="D88" s="66" t="s">
        <v>59</v>
      </c>
      <c r="E88" s="59">
        <v>1168</v>
      </c>
      <c r="F88" s="59">
        <v>0</v>
      </c>
      <c r="G88" s="59">
        <v>50</v>
      </c>
      <c r="H88" s="59">
        <v>1400</v>
      </c>
      <c r="I88" s="59">
        <v>977</v>
      </c>
      <c r="J88" s="59">
        <v>0</v>
      </c>
      <c r="K88" s="59">
        <v>250</v>
      </c>
      <c r="L88" s="76">
        <v>0</v>
      </c>
      <c r="M88" s="60">
        <f t="shared" si="2"/>
        <v>3845</v>
      </c>
      <c r="N88" s="66" t="s">
        <v>17</v>
      </c>
      <c r="O88" s="112" t="s">
        <v>17</v>
      </c>
    </row>
    <row r="89" spans="1:15" ht="33.75" customHeight="1">
      <c r="A89" s="71">
        <v>79</v>
      </c>
      <c r="B89" s="65" t="s">
        <v>15</v>
      </c>
      <c r="C89" s="66" t="s">
        <v>105</v>
      </c>
      <c r="D89" s="66" t="s">
        <v>59</v>
      </c>
      <c r="E89" s="59">
        <v>1168</v>
      </c>
      <c r="F89" s="59">
        <v>0</v>
      </c>
      <c r="G89" s="59">
        <v>50</v>
      </c>
      <c r="H89" s="59">
        <v>1400</v>
      </c>
      <c r="I89" s="59">
        <v>977</v>
      </c>
      <c r="J89" s="59">
        <v>0</v>
      </c>
      <c r="K89" s="59">
        <v>250</v>
      </c>
      <c r="L89" s="76">
        <v>0</v>
      </c>
      <c r="M89" s="60">
        <f t="shared" si="2"/>
        <v>3845</v>
      </c>
      <c r="N89" s="66" t="s">
        <v>17</v>
      </c>
      <c r="O89" s="112" t="s">
        <v>17</v>
      </c>
    </row>
    <row r="90" spans="1:15" ht="33.75" customHeight="1">
      <c r="A90" s="71">
        <v>80</v>
      </c>
      <c r="B90" s="65" t="s">
        <v>15</v>
      </c>
      <c r="C90" s="66" t="s">
        <v>106</v>
      </c>
      <c r="D90" s="66" t="s">
        <v>59</v>
      </c>
      <c r="E90" s="59">
        <v>1168</v>
      </c>
      <c r="F90" s="59">
        <v>0</v>
      </c>
      <c r="G90" s="59">
        <v>50</v>
      </c>
      <c r="H90" s="59">
        <v>1400</v>
      </c>
      <c r="I90" s="59">
        <v>977</v>
      </c>
      <c r="J90" s="59">
        <v>0</v>
      </c>
      <c r="K90" s="59">
        <v>250</v>
      </c>
      <c r="L90" s="76">
        <v>0</v>
      </c>
      <c r="M90" s="60">
        <f t="shared" si="2"/>
        <v>3845</v>
      </c>
      <c r="N90" s="66" t="s">
        <v>17</v>
      </c>
      <c r="O90" s="112" t="s">
        <v>17</v>
      </c>
    </row>
    <row r="91" spans="1:15" ht="33.75" customHeight="1">
      <c r="A91" s="71">
        <v>81</v>
      </c>
      <c r="B91" s="65" t="s">
        <v>15</v>
      </c>
      <c r="C91" s="66" t="s">
        <v>107</v>
      </c>
      <c r="D91" s="66" t="s">
        <v>59</v>
      </c>
      <c r="E91" s="59">
        <v>1168</v>
      </c>
      <c r="F91" s="59">
        <v>0</v>
      </c>
      <c r="G91" s="59">
        <v>50</v>
      </c>
      <c r="H91" s="59">
        <v>1400</v>
      </c>
      <c r="I91" s="59">
        <v>977</v>
      </c>
      <c r="J91" s="59">
        <v>0</v>
      </c>
      <c r="K91" s="59">
        <v>250</v>
      </c>
      <c r="L91" s="76">
        <v>0</v>
      </c>
      <c r="M91" s="60">
        <f t="shared" si="2"/>
        <v>3845</v>
      </c>
      <c r="N91" s="66" t="s">
        <v>17</v>
      </c>
      <c r="O91" s="112" t="s">
        <v>17</v>
      </c>
    </row>
    <row r="92" spans="1:15" ht="33.75" customHeight="1">
      <c r="A92" s="71">
        <v>82</v>
      </c>
      <c r="B92" s="65" t="s">
        <v>15</v>
      </c>
      <c r="C92" s="66" t="s">
        <v>108</v>
      </c>
      <c r="D92" s="66" t="s">
        <v>59</v>
      </c>
      <c r="E92" s="59">
        <v>1168</v>
      </c>
      <c r="F92" s="59">
        <v>0</v>
      </c>
      <c r="G92" s="59">
        <v>50</v>
      </c>
      <c r="H92" s="59">
        <v>1400</v>
      </c>
      <c r="I92" s="59">
        <v>977</v>
      </c>
      <c r="J92" s="59">
        <v>0</v>
      </c>
      <c r="K92" s="59">
        <v>250</v>
      </c>
      <c r="L92" s="76">
        <v>0</v>
      </c>
      <c r="M92" s="60">
        <f t="shared" si="2"/>
        <v>3845</v>
      </c>
      <c r="N92" s="66" t="s">
        <v>17</v>
      </c>
      <c r="O92" s="112" t="s">
        <v>17</v>
      </c>
    </row>
    <row r="93" spans="1:15" ht="33.75" customHeight="1">
      <c r="A93" s="71">
        <v>83</v>
      </c>
      <c r="B93" s="65" t="s">
        <v>15</v>
      </c>
      <c r="C93" s="66" t="s">
        <v>109</v>
      </c>
      <c r="D93" s="66" t="s">
        <v>59</v>
      </c>
      <c r="E93" s="59">
        <v>1168</v>
      </c>
      <c r="F93" s="59">
        <v>0</v>
      </c>
      <c r="G93" s="59">
        <v>50</v>
      </c>
      <c r="H93" s="59">
        <v>1400</v>
      </c>
      <c r="I93" s="59">
        <v>977</v>
      </c>
      <c r="J93" s="59">
        <v>0</v>
      </c>
      <c r="K93" s="59">
        <v>250</v>
      </c>
      <c r="L93" s="76">
        <v>0</v>
      </c>
      <c r="M93" s="60">
        <f t="shared" si="2"/>
        <v>3845</v>
      </c>
      <c r="N93" s="66" t="s">
        <v>17</v>
      </c>
      <c r="O93" s="112" t="s">
        <v>17</v>
      </c>
    </row>
    <row r="94" spans="1:15" ht="33.75" customHeight="1">
      <c r="A94" s="71">
        <v>84</v>
      </c>
      <c r="B94" s="65" t="s">
        <v>15</v>
      </c>
      <c r="C94" s="66" t="s">
        <v>110</v>
      </c>
      <c r="D94" s="66" t="s">
        <v>59</v>
      </c>
      <c r="E94" s="59">
        <v>1168</v>
      </c>
      <c r="F94" s="59">
        <v>0</v>
      </c>
      <c r="G94" s="59">
        <v>50</v>
      </c>
      <c r="H94" s="59">
        <v>1400</v>
      </c>
      <c r="I94" s="59">
        <v>977</v>
      </c>
      <c r="J94" s="59">
        <v>0</v>
      </c>
      <c r="K94" s="59">
        <v>250</v>
      </c>
      <c r="L94" s="76">
        <v>0</v>
      </c>
      <c r="M94" s="60">
        <f t="shared" si="2"/>
        <v>3845</v>
      </c>
      <c r="N94" s="66" t="s">
        <v>17</v>
      </c>
      <c r="O94" s="112" t="s">
        <v>17</v>
      </c>
    </row>
    <row r="95" spans="1:15" ht="33.75" customHeight="1">
      <c r="A95" s="71">
        <v>85</v>
      </c>
      <c r="B95" s="65" t="s">
        <v>15</v>
      </c>
      <c r="C95" s="66" t="s">
        <v>111</v>
      </c>
      <c r="D95" s="66" t="s">
        <v>59</v>
      </c>
      <c r="E95" s="59">
        <v>1168</v>
      </c>
      <c r="F95" s="59">
        <v>0</v>
      </c>
      <c r="G95" s="59">
        <v>50</v>
      </c>
      <c r="H95" s="59">
        <v>1400</v>
      </c>
      <c r="I95" s="59">
        <v>977</v>
      </c>
      <c r="J95" s="59">
        <v>0</v>
      </c>
      <c r="K95" s="59">
        <v>250</v>
      </c>
      <c r="L95" s="76">
        <v>0</v>
      </c>
      <c r="M95" s="60">
        <f t="shared" si="2"/>
        <v>3845</v>
      </c>
      <c r="N95" s="66" t="s">
        <v>17</v>
      </c>
      <c r="O95" s="112" t="s">
        <v>17</v>
      </c>
    </row>
    <row r="96" spans="1:15" ht="33.75" customHeight="1">
      <c r="A96" s="71">
        <v>86</v>
      </c>
      <c r="B96" s="65" t="s">
        <v>15</v>
      </c>
      <c r="C96" s="66" t="s">
        <v>112</v>
      </c>
      <c r="D96" s="66" t="s">
        <v>59</v>
      </c>
      <c r="E96" s="59">
        <v>1168</v>
      </c>
      <c r="F96" s="59">
        <v>0</v>
      </c>
      <c r="G96" s="59">
        <v>50</v>
      </c>
      <c r="H96" s="59">
        <v>1400</v>
      </c>
      <c r="I96" s="59">
        <v>977</v>
      </c>
      <c r="J96" s="59">
        <v>0</v>
      </c>
      <c r="K96" s="59">
        <v>250</v>
      </c>
      <c r="L96" s="76">
        <v>0</v>
      </c>
      <c r="M96" s="60">
        <f t="shared" si="2"/>
        <v>3845</v>
      </c>
      <c r="N96" s="66" t="s">
        <v>17</v>
      </c>
      <c r="O96" s="112" t="s">
        <v>17</v>
      </c>
    </row>
    <row r="97" spans="1:15" ht="33.75" customHeight="1">
      <c r="A97" s="71">
        <v>87</v>
      </c>
      <c r="B97" s="65" t="s">
        <v>15</v>
      </c>
      <c r="C97" s="66" t="s">
        <v>113</v>
      </c>
      <c r="D97" s="66" t="s">
        <v>59</v>
      </c>
      <c r="E97" s="59">
        <v>1168</v>
      </c>
      <c r="F97" s="59">
        <v>0</v>
      </c>
      <c r="G97" s="59">
        <v>50</v>
      </c>
      <c r="H97" s="59">
        <v>1400</v>
      </c>
      <c r="I97" s="59">
        <v>977</v>
      </c>
      <c r="J97" s="59">
        <v>0</v>
      </c>
      <c r="K97" s="59">
        <v>250</v>
      </c>
      <c r="L97" s="76">
        <v>0</v>
      </c>
      <c r="M97" s="60">
        <f t="shared" si="2"/>
        <v>3845</v>
      </c>
      <c r="N97" s="66" t="s">
        <v>17</v>
      </c>
      <c r="O97" s="112" t="s">
        <v>17</v>
      </c>
    </row>
    <row r="98" spans="1:15" ht="33.75" customHeight="1">
      <c r="A98" s="71">
        <v>88</v>
      </c>
      <c r="B98" s="65" t="s">
        <v>15</v>
      </c>
      <c r="C98" s="66" t="s">
        <v>114</v>
      </c>
      <c r="D98" s="66" t="s">
        <v>59</v>
      </c>
      <c r="E98" s="59">
        <v>1168</v>
      </c>
      <c r="F98" s="59">
        <v>0</v>
      </c>
      <c r="G98" s="59">
        <v>75</v>
      </c>
      <c r="H98" s="59">
        <v>1400</v>
      </c>
      <c r="I98" s="59">
        <v>977</v>
      </c>
      <c r="J98" s="59">
        <v>0</v>
      </c>
      <c r="K98" s="59">
        <v>250</v>
      </c>
      <c r="L98" s="76">
        <v>0</v>
      </c>
      <c r="M98" s="60">
        <f t="shared" si="2"/>
        <v>3870</v>
      </c>
      <c r="N98" s="66" t="s">
        <v>17</v>
      </c>
      <c r="O98" s="112" t="s">
        <v>17</v>
      </c>
    </row>
    <row r="99" spans="1:15" ht="33.75" customHeight="1">
      <c r="A99" s="71">
        <v>89</v>
      </c>
      <c r="B99" s="65" t="s">
        <v>15</v>
      </c>
      <c r="C99" s="67" t="s">
        <v>115</v>
      </c>
      <c r="D99" s="66" t="s">
        <v>59</v>
      </c>
      <c r="E99" s="59">
        <v>1168</v>
      </c>
      <c r="F99" s="59">
        <v>0</v>
      </c>
      <c r="G99" s="59">
        <v>50</v>
      </c>
      <c r="H99" s="59">
        <v>1400</v>
      </c>
      <c r="I99" s="59">
        <v>977</v>
      </c>
      <c r="J99" s="59">
        <v>0</v>
      </c>
      <c r="K99" s="59">
        <v>250</v>
      </c>
      <c r="L99" s="76">
        <v>0</v>
      </c>
      <c r="M99" s="60">
        <f t="shared" si="2"/>
        <v>3845</v>
      </c>
      <c r="N99" s="66" t="s">
        <v>17</v>
      </c>
      <c r="O99" s="112" t="s">
        <v>17</v>
      </c>
    </row>
    <row r="100" spans="1:15" ht="33.75" customHeight="1">
      <c r="A100" s="71">
        <v>90</v>
      </c>
      <c r="B100" s="65" t="s">
        <v>15</v>
      </c>
      <c r="C100" s="66" t="s">
        <v>116</v>
      </c>
      <c r="D100" s="66" t="s">
        <v>59</v>
      </c>
      <c r="E100" s="59">
        <v>1168</v>
      </c>
      <c r="F100" s="59">
        <v>0</v>
      </c>
      <c r="G100" s="59">
        <v>50</v>
      </c>
      <c r="H100" s="59">
        <v>1400</v>
      </c>
      <c r="I100" s="59">
        <v>977</v>
      </c>
      <c r="J100" s="59">
        <v>0</v>
      </c>
      <c r="K100" s="59">
        <v>250</v>
      </c>
      <c r="L100" s="76">
        <v>0</v>
      </c>
      <c r="M100" s="60">
        <f t="shared" si="2"/>
        <v>3845</v>
      </c>
      <c r="N100" s="66" t="s">
        <v>17</v>
      </c>
      <c r="O100" s="112" t="s">
        <v>17</v>
      </c>
    </row>
    <row r="101" spans="1:15" ht="33.75" customHeight="1">
      <c r="A101" s="71">
        <v>91</v>
      </c>
      <c r="B101" s="65" t="s">
        <v>15</v>
      </c>
      <c r="C101" s="66" t="s">
        <v>117</v>
      </c>
      <c r="D101" s="66" t="s">
        <v>59</v>
      </c>
      <c r="E101" s="59">
        <v>1168</v>
      </c>
      <c r="F101" s="59">
        <v>0</v>
      </c>
      <c r="G101" s="59">
        <v>50</v>
      </c>
      <c r="H101" s="59">
        <v>1400</v>
      </c>
      <c r="I101" s="59">
        <v>977</v>
      </c>
      <c r="J101" s="59">
        <v>0</v>
      </c>
      <c r="K101" s="59">
        <v>250</v>
      </c>
      <c r="L101" s="76">
        <v>0</v>
      </c>
      <c r="M101" s="60">
        <f t="shared" si="2"/>
        <v>3845</v>
      </c>
      <c r="N101" s="66" t="s">
        <v>17</v>
      </c>
      <c r="O101" s="112" t="s">
        <v>17</v>
      </c>
    </row>
    <row r="102" spans="1:15" ht="33.75" customHeight="1">
      <c r="A102" s="71">
        <v>92</v>
      </c>
      <c r="B102" s="65" t="s">
        <v>15</v>
      </c>
      <c r="C102" s="66" t="s">
        <v>118</v>
      </c>
      <c r="D102" s="66" t="s">
        <v>59</v>
      </c>
      <c r="E102" s="59">
        <v>1168</v>
      </c>
      <c r="F102" s="59">
        <v>0</v>
      </c>
      <c r="G102" s="59">
        <v>50</v>
      </c>
      <c r="H102" s="59">
        <v>1400</v>
      </c>
      <c r="I102" s="59">
        <v>977</v>
      </c>
      <c r="J102" s="59">
        <v>0</v>
      </c>
      <c r="K102" s="59">
        <v>250</v>
      </c>
      <c r="L102" s="76">
        <v>0</v>
      </c>
      <c r="M102" s="60">
        <f t="shared" si="2"/>
        <v>3845</v>
      </c>
      <c r="N102" s="66" t="s">
        <v>17</v>
      </c>
      <c r="O102" s="112" t="s">
        <v>17</v>
      </c>
    </row>
    <row r="103" spans="1:15" ht="33.75" customHeight="1">
      <c r="A103" s="71">
        <v>93</v>
      </c>
      <c r="B103" s="65" t="s">
        <v>15</v>
      </c>
      <c r="C103" s="66" t="s">
        <v>119</v>
      </c>
      <c r="D103" s="66" t="s">
        <v>59</v>
      </c>
      <c r="E103" s="59">
        <v>1168</v>
      </c>
      <c r="F103" s="59">
        <v>0</v>
      </c>
      <c r="G103" s="59">
        <v>50</v>
      </c>
      <c r="H103" s="59">
        <v>1400</v>
      </c>
      <c r="I103" s="59">
        <v>977</v>
      </c>
      <c r="J103" s="59">
        <v>0</v>
      </c>
      <c r="K103" s="59">
        <v>250</v>
      </c>
      <c r="L103" s="76">
        <v>0</v>
      </c>
      <c r="M103" s="60">
        <f t="shared" si="2"/>
        <v>3845</v>
      </c>
      <c r="N103" s="66" t="s">
        <v>17</v>
      </c>
      <c r="O103" s="112" t="s">
        <v>17</v>
      </c>
    </row>
    <row r="104" spans="1:15" ht="33.75" customHeight="1">
      <c r="A104" s="71">
        <v>94</v>
      </c>
      <c r="B104" s="65" t="s">
        <v>15</v>
      </c>
      <c r="C104" s="66" t="s">
        <v>120</v>
      </c>
      <c r="D104" s="66" t="s">
        <v>59</v>
      </c>
      <c r="E104" s="59">
        <v>1168</v>
      </c>
      <c r="F104" s="59">
        <v>0</v>
      </c>
      <c r="G104" s="59">
        <v>50</v>
      </c>
      <c r="H104" s="59">
        <v>1400</v>
      </c>
      <c r="I104" s="59">
        <v>977</v>
      </c>
      <c r="J104" s="59">
        <v>0</v>
      </c>
      <c r="K104" s="59">
        <v>250</v>
      </c>
      <c r="L104" s="76">
        <v>0</v>
      </c>
      <c r="M104" s="60">
        <f t="shared" si="2"/>
        <v>3845</v>
      </c>
      <c r="N104" s="66" t="s">
        <v>17</v>
      </c>
      <c r="O104" s="112" t="s">
        <v>17</v>
      </c>
    </row>
    <row r="105" spans="1:15" ht="33.75" customHeight="1">
      <c r="A105" s="71">
        <v>95</v>
      </c>
      <c r="B105" s="65" t="s">
        <v>15</v>
      </c>
      <c r="C105" s="66" t="s">
        <v>121</v>
      </c>
      <c r="D105" s="66" t="s">
        <v>59</v>
      </c>
      <c r="E105" s="59">
        <v>1168</v>
      </c>
      <c r="F105" s="59">
        <v>0</v>
      </c>
      <c r="G105" s="59">
        <v>50</v>
      </c>
      <c r="H105" s="59">
        <v>1400</v>
      </c>
      <c r="I105" s="59">
        <v>977</v>
      </c>
      <c r="J105" s="59">
        <v>0</v>
      </c>
      <c r="K105" s="59">
        <v>250</v>
      </c>
      <c r="L105" s="76">
        <v>0</v>
      </c>
      <c r="M105" s="60">
        <f t="shared" si="2"/>
        <v>3845</v>
      </c>
      <c r="N105" s="66" t="s">
        <v>17</v>
      </c>
      <c r="O105" s="112" t="s">
        <v>17</v>
      </c>
    </row>
    <row r="106" spans="1:15" ht="33.75" customHeight="1">
      <c r="A106" s="71">
        <v>96</v>
      </c>
      <c r="B106" s="65" t="s">
        <v>15</v>
      </c>
      <c r="C106" s="66" t="s">
        <v>98</v>
      </c>
      <c r="D106" s="66" t="s">
        <v>59</v>
      </c>
      <c r="E106" s="59">
        <v>1168</v>
      </c>
      <c r="F106" s="59">
        <v>0</v>
      </c>
      <c r="G106" s="59">
        <v>35</v>
      </c>
      <c r="H106" s="59">
        <v>1400</v>
      </c>
      <c r="I106" s="59">
        <v>977</v>
      </c>
      <c r="J106" s="59">
        <v>0</v>
      </c>
      <c r="K106" s="59">
        <v>250</v>
      </c>
      <c r="L106" s="76">
        <v>0</v>
      </c>
      <c r="M106" s="60">
        <f t="shared" si="2"/>
        <v>3830</v>
      </c>
      <c r="N106" s="66" t="s">
        <v>17</v>
      </c>
      <c r="O106" s="112" t="s">
        <v>17</v>
      </c>
    </row>
    <row r="107" spans="1:15" ht="33.75" customHeight="1">
      <c r="A107" s="71">
        <v>97</v>
      </c>
      <c r="B107" s="65" t="s">
        <v>15</v>
      </c>
      <c r="C107" s="66" t="s">
        <v>122</v>
      </c>
      <c r="D107" s="66" t="s">
        <v>59</v>
      </c>
      <c r="E107" s="59">
        <v>1168</v>
      </c>
      <c r="F107" s="59">
        <v>0</v>
      </c>
      <c r="G107" s="59">
        <v>50</v>
      </c>
      <c r="H107" s="59">
        <v>1400</v>
      </c>
      <c r="I107" s="59">
        <v>977</v>
      </c>
      <c r="J107" s="59">
        <v>0</v>
      </c>
      <c r="K107" s="59">
        <v>250</v>
      </c>
      <c r="L107" s="76">
        <v>0</v>
      </c>
      <c r="M107" s="60">
        <f t="shared" si="2"/>
        <v>3845</v>
      </c>
      <c r="N107" s="66" t="s">
        <v>17</v>
      </c>
      <c r="O107" s="112" t="s">
        <v>17</v>
      </c>
    </row>
    <row r="108" spans="1:15" ht="33.75" customHeight="1">
      <c r="A108" s="71">
        <v>98</v>
      </c>
      <c r="B108" s="65" t="s">
        <v>15</v>
      </c>
      <c r="C108" s="66" t="s">
        <v>123</v>
      </c>
      <c r="D108" s="66" t="s">
        <v>59</v>
      </c>
      <c r="E108" s="59">
        <v>1168</v>
      </c>
      <c r="F108" s="59">
        <v>0</v>
      </c>
      <c r="G108" s="59">
        <v>50</v>
      </c>
      <c r="H108" s="59">
        <v>1400</v>
      </c>
      <c r="I108" s="59">
        <v>977</v>
      </c>
      <c r="J108" s="59">
        <v>0</v>
      </c>
      <c r="K108" s="59">
        <v>250</v>
      </c>
      <c r="L108" s="76">
        <v>0</v>
      </c>
      <c r="M108" s="60">
        <f t="shared" si="2"/>
        <v>3845</v>
      </c>
      <c r="N108" s="66" t="s">
        <v>17</v>
      </c>
      <c r="O108" s="112" t="s">
        <v>17</v>
      </c>
    </row>
    <row r="109" spans="1:15" ht="33.75" customHeight="1">
      <c r="A109" s="71">
        <v>99</v>
      </c>
      <c r="B109" s="65" t="s">
        <v>15</v>
      </c>
      <c r="C109" s="66" t="s">
        <v>124</v>
      </c>
      <c r="D109" s="66" t="s">
        <v>59</v>
      </c>
      <c r="E109" s="59">
        <v>1168</v>
      </c>
      <c r="F109" s="59">
        <v>0</v>
      </c>
      <c r="G109" s="59">
        <v>50</v>
      </c>
      <c r="H109" s="59">
        <v>1400</v>
      </c>
      <c r="I109" s="59">
        <v>977</v>
      </c>
      <c r="J109" s="59">
        <v>0</v>
      </c>
      <c r="K109" s="59">
        <v>250</v>
      </c>
      <c r="L109" s="76">
        <v>0</v>
      </c>
      <c r="M109" s="60">
        <f t="shared" si="2"/>
        <v>3845</v>
      </c>
      <c r="N109" s="66" t="s">
        <v>17</v>
      </c>
      <c r="O109" s="112" t="s">
        <v>17</v>
      </c>
    </row>
    <row r="110" spans="1:15" ht="33.75" customHeight="1">
      <c r="A110" s="71">
        <v>100</v>
      </c>
      <c r="B110" s="65" t="s">
        <v>15</v>
      </c>
      <c r="C110" s="66" t="s">
        <v>125</v>
      </c>
      <c r="D110" s="66" t="s">
        <v>59</v>
      </c>
      <c r="E110" s="59">
        <v>1168</v>
      </c>
      <c r="F110" s="59">
        <v>0</v>
      </c>
      <c r="G110" s="59">
        <v>50</v>
      </c>
      <c r="H110" s="59">
        <v>1400</v>
      </c>
      <c r="I110" s="59">
        <v>977</v>
      </c>
      <c r="J110" s="59">
        <v>0</v>
      </c>
      <c r="K110" s="59">
        <v>250</v>
      </c>
      <c r="L110" s="76">
        <v>0</v>
      </c>
      <c r="M110" s="60">
        <f t="shared" si="2"/>
        <v>3845</v>
      </c>
      <c r="N110" s="66" t="s">
        <v>17</v>
      </c>
      <c r="O110" s="112" t="s">
        <v>17</v>
      </c>
    </row>
    <row r="111" spans="1:15" ht="33.75" customHeight="1">
      <c r="A111" s="71">
        <v>101</v>
      </c>
      <c r="B111" s="65" t="s">
        <v>15</v>
      </c>
      <c r="C111" s="66" t="s">
        <v>126</v>
      </c>
      <c r="D111" s="66" t="s">
        <v>59</v>
      </c>
      <c r="E111" s="59">
        <v>1168</v>
      </c>
      <c r="F111" s="59">
        <v>0</v>
      </c>
      <c r="G111" s="59">
        <v>50</v>
      </c>
      <c r="H111" s="59">
        <v>1400</v>
      </c>
      <c r="I111" s="59">
        <v>977</v>
      </c>
      <c r="J111" s="59">
        <v>0</v>
      </c>
      <c r="K111" s="59">
        <v>250</v>
      </c>
      <c r="L111" s="76">
        <v>0</v>
      </c>
      <c r="M111" s="60">
        <f t="shared" si="2"/>
        <v>3845</v>
      </c>
      <c r="N111" s="66" t="s">
        <v>17</v>
      </c>
      <c r="O111" s="112" t="s">
        <v>17</v>
      </c>
    </row>
    <row r="112" spans="1:15" ht="33.75" customHeight="1">
      <c r="A112" s="71">
        <v>102</v>
      </c>
      <c r="B112" s="65" t="s">
        <v>15</v>
      </c>
      <c r="C112" s="66" t="s">
        <v>127</v>
      </c>
      <c r="D112" s="66" t="s">
        <v>59</v>
      </c>
      <c r="E112" s="59">
        <v>1168</v>
      </c>
      <c r="F112" s="59">
        <v>0</v>
      </c>
      <c r="G112" s="59">
        <v>50</v>
      </c>
      <c r="H112" s="59">
        <v>1400</v>
      </c>
      <c r="I112" s="59">
        <v>977</v>
      </c>
      <c r="J112" s="59">
        <v>0</v>
      </c>
      <c r="K112" s="59">
        <v>250</v>
      </c>
      <c r="L112" s="76">
        <v>0</v>
      </c>
      <c r="M112" s="60">
        <f t="shared" si="2"/>
        <v>3845</v>
      </c>
      <c r="N112" s="66" t="s">
        <v>17</v>
      </c>
      <c r="O112" s="112" t="s">
        <v>17</v>
      </c>
    </row>
    <row r="113" spans="1:15" ht="33.75" customHeight="1">
      <c r="A113" s="71">
        <v>103</v>
      </c>
      <c r="B113" s="65" t="s">
        <v>15</v>
      </c>
      <c r="C113" s="66" t="s">
        <v>128</v>
      </c>
      <c r="D113" s="66" t="s">
        <v>59</v>
      </c>
      <c r="E113" s="59">
        <v>1168</v>
      </c>
      <c r="F113" s="59">
        <v>0</v>
      </c>
      <c r="G113" s="59">
        <v>50</v>
      </c>
      <c r="H113" s="59">
        <v>1400</v>
      </c>
      <c r="I113" s="59">
        <v>977</v>
      </c>
      <c r="J113" s="59">
        <v>0</v>
      </c>
      <c r="K113" s="59">
        <v>250</v>
      </c>
      <c r="L113" s="76">
        <v>0</v>
      </c>
      <c r="M113" s="60">
        <f t="shared" si="2"/>
        <v>3845</v>
      </c>
      <c r="N113" s="66" t="s">
        <v>17</v>
      </c>
      <c r="O113" s="112" t="s">
        <v>17</v>
      </c>
    </row>
    <row r="114" spans="1:15" ht="33.75" customHeight="1">
      <c r="A114" s="71">
        <v>104</v>
      </c>
      <c r="B114" s="65" t="s">
        <v>15</v>
      </c>
      <c r="C114" s="66" t="s">
        <v>129</v>
      </c>
      <c r="D114" s="66" t="s">
        <v>59</v>
      </c>
      <c r="E114" s="59">
        <v>1168</v>
      </c>
      <c r="F114" s="59">
        <v>0</v>
      </c>
      <c r="G114" s="59">
        <v>75</v>
      </c>
      <c r="H114" s="59">
        <v>1400</v>
      </c>
      <c r="I114" s="59">
        <v>977</v>
      </c>
      <c r="J114" s="59">
        <v>0</v>
      </c>
      <c r="K114" s="59">
        <v>250</v>
      </c>
      <c r="L114" s="76">
        <v>0</v>
      </c>
      <c r="M114" s="60">
        <f t="shared" si="2"/>
        <v>3870</v>
      </c>
      <c r="N114" s="66" t="s">
        <v>17</v>
      </c>
      <c r="O114" s="112" t="s">
        <v>17</v>
      </c>
    </row>
    <row r="115" spans="1:15" ht="33.75" customHeight="1">
      <c r="A115" s="71">
        <v>105</v>
      </c>
      <c r="B115" s="65" t="s">
        <v>15</v>
      </c>
      <c r="C115" s="66" t="s">
        <v>130</v>
      </c>
      <c r="D115" s="66" t="s">
        <v>59</v>
      </c>
      <c r="E115" s="59">
        <v>1168</v>
      </c>
      <c r="F115" s="59">
        <v>0</v>
      </c>
      <c r="G115" s="59">
        <v>75</v>
      </c>
      <c r="H115" s="59">
        <v>1400</v>
      </c>
      <c r="I115" s="59">
        <v>977</v>
      </c>
      <c r="J115" s="59">
        <v>0</v>
      </c>
      <c r="K115" s="59">
        <v>250</v>
      </c>
      <c r="L115" s="76">
        <v>0</v>
      </c>
      <c r="M115" s="60">
        <f t="shared" si="2"/>
        <v>3870</v>
      </c>
      <c r="N115" s="66" t="s">
        <v>17</v>
      </c>
      <c r="O115" s="112" t="s">
        <v>17</v>
      </c>
    </row>
    <row r="116" spans="1:15" ht="33.75" customHeight="1">
      <c r="A116" s="71">
        <v>106</v>
      </c>
      <c r="B116" s="65" t="s">
        <v>15</v>
      </c>
      <c r="C116" s="66" t="s">
        <v>132</v>
      </c>
      <c r="D116" s="66" t="s">
        <v>59</v>
      </c>
      <c r="E116" s="59">
        <v>1168</v>
      </c>
      <c r="F116" s="59">
        <v>0</v>
      </c>
      <c r="G116" s="59">
        <v>50</v>
      </c>
      <c r="H116" s="59">
        <v>1400</v>
      </c>
      <c r="I116" s="59">
        <v>977</v>
      </c>
      <c r="J116" s="59">
        <v>0</v>
      </c>
      <c r="K116" s="59">
        <v>250</v>
      </c>
      <c r="L116" s="76">
        <v>0</v>
      </c>
      <c r="M116" s="60">
        <f t="shared" si="2"/>
        <v>3845</v>
      </c>
      <c r="N116" s="66" t="s">
        <v>17</v>
      </c>
      <c r="O116" s="112" t="s">
        <v>17</v>
      </c>
    </row>
    <row r="117" spans="1:15" ht="33.75" customHeight="1">
      <c r="A117" s="71">
        <v>107</v>
      </c>
      <c r="B117" s="65" t="s">
        <v>15</v>
      </c>
      <c r="C117" s="66" t="s">
        <v>133</v>
      </c>
      <c r="D117" s="66" t="s">
        <v>59</v>
      </c>
      <c r="E117" s="59">
        <v>1168</v>
      </c>
      <c r="F117" s="59">
        <v>0</v>
      </c>
      <c r="G117" s="59">
        <v>50</v>
      </c>
      <c r="H117" s="59">
        <v>1400</v>
      </c>
      <c r="I117" s="59">
        <v>977</v>
      </c>
      <c r="J117" s="59">
        <v>0</v>
      </c>
      <c r="K117" s="59">
        <v>250</v>
      </c>
      <c r="L117" s="76">
        <v>0</v>
      </c>
      <c r="M117" s="60">
        <f t="shared" si="2"/>
        <v>3845</v>
      </c>
      <c r="N117" s="66" t="s">
        <v>17</v>
      </c>
      <c r="O117" s="112" t="s">
        <v>17</v>
      </c>
    </row>
    <row r="118" spans="1:15" ht="33.75" customHeight="1">
      <c r="A118" s="71">
        <v>108</v>
      </c>
      <c r="B118" s="65" t="s">
        <v>15</v>
      </c>
      <c r="C118" s="66" t="s">
        <v>134</v>
      </c>
      <c r="D118" s="66" t="s">
        <v>59</v>
      </c>
      <c r="E118" s="59">
        <v>1168</v>
      </c>
      <c r="F118" s="59">
        <v>0</v>
      </c>
      <c r="G118" s="59">
        <v>50</v>
      </c>
      <c r="H118" s="59">
        <v>1400</v>
      </c>
      <c r="I118" s="59">
        <v>977</v>
      </c>
      <c r="J118" s="59">
        <v>0</v>
      </c>
      <c r="K118" s="59">
        <v>250</v>
      </c>
      <c r="L118" s="76">
        <v>0</v>
      </c>
      <c r="M118" s="60">
        <f t="shared" si="2"/>
        <v>3845</v>
      </c>
      <c r="N118" s="66" t="s">
        <v>17</v>
      </c>
      <c r="O118" s="112" t="s">
        <v>17</v>
      </c>
    </row>
    <row r="119" spans="1:15" ht="33.75" customHeight="1">
      <c r="A119" s="71">
        <v>109</v>
      </c>
      <c r="B119" s="65" t="s">
        <v>15</v>
      </c>
      <c r="C119" s="66" t="s">
        <v>135</v>
      </c>
      <c r="D119" s="66" t="s">
        <v>59</v>
      </c>
      <c r="E119" s="59">
        <v>1168</v>
      </c>
      <c r="F119" s="59">
        <v>0</v>
      </c>
      <c r="G119" s="59">
        <v>50</v>
      </c>
      <c r="H119" s="59">
        <v>1400</v>
      </c>
      <c r="I119" s="59">
        <v>977</v>
      </c>
      <c r="J119" s="59">
        <v>0</v>
      </c>
      <c r="K119" s="59">
        <v>250</v>
      </c>
      <c r="L119" s="76">
        <v>0</v>
      </c>
      <c r="M119" s="60">
        <f t="shared" si="2"/>
        <v>3845</v>
      </c>
      <c r="N119" s="66" t="s">
        <v>17</v>
      </c>
      <c r="O119" s="112" t="s">
        <v>17</v>
      </c>
    </row>
    <row r="120" spans="1:15" ht="33.75" customHeight="1">
      <c r="A120" s="71">
        <v>110</v>
      </c>
      <c r="B120" s="65" t="s">
        <v>15</v>
      </c>
      <c r="C120" s="66" t="s">
        <v>136</v>
      </c>
      <c r="D120" s="66" t="s">
        <v>32</v>
      </c>
      <c r="E120" s="59">
        <v>5835</v>
      </c>
      <c r="F120" s="59">
        <v>0</v>
      </c>
      <c r="G120" s="59">
        <v>0</v>
      </c>
      <c r="H120" s="59">
        <v>3800</v>
      </c>
      <c r="I120" s="59"/>
      <c r="J120" s="59">
        <v>375</v>
      </c>
      <c r="K120" s="59">
        <v>250</v>
      </c>
      <c r="L120" s="76">
        <v>0</v>
      </c>
      <c r="M120" s="60">
        <f t="shared" si="2"/>
        <v>10260</v>
      </c>
      <c r="N120" s="66" t="s">
        <v>17</v>
      </c>
      <c r="O120" s="112" t="s">
        <v>17</v>
      </c>
    </row>
    <row r="121" spans="1:15" ht="33.75" customHeight="1">
      <c r="A121" s="71">
        <v>111</v>
      </c>
      <c r="B121" s="65" t="s">
        <v>15</v>
      </c>
      <c r="C121" s="66" t="s">
        <v>137</v>
      </c>
      <c r="D121" s="66" t="s">
        <v>38</v>
      </c>
      <c r="E121" s="59">
        <v>2441</v>
      </c>
      <c r="F121" s="59">
        <v>0</v>
      </c>
      <c r="G121" s="59">
        <v>35</v>
      </c>
      <c r="H121" s="59">
        <v>2400</v>
      </c>
      <c r="I121" s="59"/>
      <c r="J121" s="59">
        <v>0</v>
      </c>
      <c r="K121" s="59">
        <v>250</v>
      </c>
      <c r="L121" s="76">
        <v>0</v>
      </c>
      <c r="M121" s="60">
        <f>SUM(E121:L121)</f>
        <v>5126</v>
      </c>
      <c r="N121" s="66" t="s">
        <v>17</v>
      </c>
      <c r="O121" s="112" t="s">
        <v>17</v>
      </c>
    </row>
    <row r="122" spans="1:15" ht="33.75" customHeight="1">
      <c r="A122" s="71">
        <v>112</v>
      </c>
      <c r="B122" s="65" t="s">
        <v>15</v>
      </c>
      <c r="C122" s="66" t="s">
        <v>726</v>
      </c>
      <c r="D122" s="66" t="s">
        <v>59</v>
      </c>
      <c r="E122" s="59">
        <v>1168</v>
      </c>
      <c r="F122" s="59">
        <v>0</v>
      </c>
      <c r="G122" s="59">
        <v>35</v>
      </c>
      <c r="H122" s="59">
        <v>1400</v>
      </c>
      <c r="I122" s="59">
        <v>977</v>
      </c>
      <c r="J122" s="59">
        <v>0</v>
      </c>
      <c r="K122" s="59">
        <v>250</v>
      </c>
      <c r="L122" s="76">
        <v>0</v>
      </c>
      <c r="M122" s="60">
        <f>SUM(E122:L122)</f>
        <v>3830</v>
      </c>
      <c r="N122" s="66" t="s">
        <v>17</v>
      </c>
      <c r="O122" s="112" t="s">
        <v>17</v>
      </c>
    </row>
    <row r="123" spans="1:15" ht="33.75" customHeight="1">
      <c r="A123" s="71">
        <v>113</v>
      </c>
      <c r="B123" s="65" t="s">
        <v>15</v>
      </c>
      <c r="C123" s="66" t="s">
        <v>727</v>
      </c>
      <c r="D123" s="66" t="s">
        <v>59</v>
      </c>
      <c r="E123" s="59">
        <v>1168</v>
      </c>
      <c r="F123" s="59">
        <v>0</v>
      </c>
      <c r="G123" s="59">
        <v>35</v>
      </c>
      <c r="H123" s="59">
        <v>1400</v>
      </c>
      <c r="I123" s="59">
        <v>977</v>
      </c>
      <c r="J123" s="59">
        <v>0</v>
      </c>
      <c r="K123" s="59">
        <v>250</v>
      </c>
      <c r="L123" s="76">
        <v>0</v>
      </c>
      <c r="M123" s="60">
        <f>SUM(E123:L123)</f>
        <v>3830</v>
      </c>
      <c r="N123" s="66" t="s">
        <v>17</v>
      </c>
      <c r="O123" s="112" t="s">
        <v>17</v>
      </c>
    </row>
    <row r="124" spans="1:15" ht="33.75" customHeight="1">
      <c r="A124" s="71">
        <v>114</v>
      </c>
      <c r="B124" s="65" t="s">
        <v>15</v>
      </c>
      <c r="C124" s="66" t="s">
        <v>131</v>
      </c>
      <c r="D124" s="66" t="s">
        <v>59</v>
      </c>
      <c r="E124" s="59">
        <v>1168</v>
      </c>
      <c r="F124" s="59">
        <v>0</v>
      </c>
      <c r="G124" s="59">
        <v>75</v>
      </c>
      <c r="H124" s="59">
        <v>1400</v>
      </c>
      <c r="I124" s="59">
        <v>977</v>
      </c>
      <c r="J124" s="59">
        <v>0</v>
      </c>
      <c r="K124" s="59">
        <v>250</v>
      </c>
      <c r="L124" s="76">
        <v>0</v>
      </c>
      <c r="M124" s="60">
        <f>SUM(E124:L124)</f>
        <v>3870</v>
      </c>
      <c r="N124" s="66" t="s">
        <v>17</v>
      </c>
      <c r="O124" s="112" t="s">
        <v>17</v>
      </c>
    </row>
    <row r="125" spans="1:15" ht="33.75" customHeight="1">
      <c r="A125" s="71">
        <v>115</v>
      </c>
      <c r="B125" s="65" t="s">
        <v>15</v>
      </c>
      <c r="C125" s="66" t="s">
        <v>728</v>
      </c>
      <c r="D125" s="66" t="s">
        <v>59</v>
      </c>
      <c r="E125" s="59">
        <v>1168</v>
      </c>
      <c r="F125" s="59">
        <v>0</v>
      </c>
      <c r="G125" s="59">
        <v>0</v>
      </c>
      <c r="H125" s="59">
        <v>1400</v>
      </c>
      <c r="I125" s="59">
        <v>977</v>
      </c>
      <c r="J125" s="59">
        <v>0</v>
      </c>
      <c r="K125" s="59">
        <v>250</v>
      </c>
      <c r="L125" s="76">
        <v>0</v>
      </c>
      <c r="M125" s="60">
        <f>SUM(E125:L125)</f>
        <v>3795</v>
      </c>
      <c r="N125" s="66" t="s">
        <v>17</v>
      </c>
      <c r="O125" s="112" t="s">
        <v>17</v>
      </c>
    </row>
    <row r="126" spans="1:15" ht="33.75" customHeight="1">
      <c r="A126" s="71">
        <v>116</v>
      </c>
      <c r="B126" s="65" t="s">
        <v>15</v>
      </c>
      <c r="C126" s="66" t="s">
        <v>138</v>
      </c>
      <c r="D126" s="66" t="s">
        <v>32</v>
      </c>
      <c r="E126" s="59">
        <v>5835</v>
      </c>
      <c r="F126" s="59">
        <v>0</v>
      </c>
      <c r="G126" s="59">
        <v>0</v>
      </c>
      <c r="H126" s="59">
        <v>3800</v>
      </c>
      <c r="I126" s="59"/>
      <c r="J126" s="59">
        <v>375</v>
      </c>
      <c r="K126" s="59">
        <v>250</v>
      </c>
      <c r="L126" s="76">
        <v>0</v>
      </c>
      <c r="M126" s="60">
        <f t="shared" si="2"/>
        <v>10260</v>
      </c>
      <c r="N126" s="66" t="s">
        <v>17</v>
      </c>
      <c r="O126" s="112" t="s">
        <v>17</v>
      </c>
    </row>
    <row r="127" spans="1:15" ht="33.75" customHeight="1">
      <c r="A127" s="71">
        <v>117</v>
      </c>
      <c r="B127" s="65" t="s">
        <v>15</v>
      </c>
      <c r="C127" s="66" t="s">
        <v>139</v>
      </c>
      <c r="D127" s="66" t="s">
        <v>32</v>
      </c>
      <c r="E127" s="59">
        <v>5835</v>
      </c>
      <c r="F127" s="59">
        <v>0</v>
      </c>
      <c r="G127" s="59">
        <v>0</v>
      </c>
      <c r="H127" s="59">
        <v>3800</v>
      </c>
      <c r="I127" s="59"/>
      <c r="J127" s="59">
        <v>375</v>
      </c>
      <c r="K127" s="59">
        <v>250</v>
      </c>
      <c r="L127" s="76">
        <v>0</v>
      </c>
      <c r="M127" s="60">
        <f t="shared" si="2"/>
        <v>10260</v>
      </c>
      <c r="N127" s="66" t="s">
        <v>17</v>
      </c>
      <c r="O127" s="112" t="s">
        <v>17</v>
      </c>
    </row>
    <row r="128" spans="1:15" ht="33.75" customHeight="1">
      <c r="A128" s="71">
        <v>118</v>
      </c>
      <c r="B128" s="65" t="s">
        <v>15</v>
      </c>
      <c r="C128" s="66" t="s">
        <v>140</v>
      </c>
      <c r="D128" s="66" t="s">
        <v>32</v>
      </c>
      <c r="E128" s="59">
        <v>5835</v>
      </c>
      <c r="F128" s="59">
        <v>0</v>
      </c>
      <c r="G128" s="59">
        <v>0</v>
      </c>
      <c r="H128" s="59">
        <v>3800</v>
      </c>
      <c r="I128" s="59"/>
      <c r="J128" s="59">
        <v>375</v>
      </c>
      <c r="K128" s="59">
        <v>250</v>
      </c>
      <c r="L128" s="76">
        <v>0</v>
      </c>
      <c r="M128" s="60">
        <f t="shared" si="2"/>
        <v>10260</v>
      </c>
      <c r="N128" s="66" t="s">
        <v>17</v>
      </c>
      <c r="O128" s="112" t="s">
        <v>17</v>
      </c>
    </row>
    <row r="129" spans="1:15" ht="33.75" customHeight="1">
      <c r="A129" s="71">
        <v>119</v>
      </c>
      <c r="B129" s="65" t="s">
        <v>15</v>
      </c>
      <c r="C129" s="66" t="s">
        <v>141</v>
      </c>
      <c r="D129" s="66" t="s">
        <v>59</v>
      </c>
      <c r="E129" s="59">
        <v>1168</v>
      </c>
      <c r="F129" s="59">
        <v>0</v>
      </c>
      <c r="G129" s="59">
        <v>75</v>
      </c>
      <c r="H129" s="59">
        <v>1400</v>
      </c>
      <c r="I129" s="59">
        <v>977</v>
      </c>
      <c r="J129" s="59">
        <v>0</v>
      </c>
      <c r="K129" s="59">
        <v>250</v>
      </c>
      <c r="L129" s="76">
        <v>0</v>
      </c>
      <c r="M129" s="60">
        <f t="shared" si="2"/>
        <v>3870</v>
      </c>
      <c r="N129" s="66" t="s">
        <v>17</v>
      </c>
      <c r="O129" s="112" t="s">
        <v>17</v>
      </c>
    </row>
    <row r="130" spans="1:15" ht="33.75" customHeight="1">
      <c r="A130" s="71">
        <v>120</v>
      </c>
      <c r="B130" s="65" t="s">
        <v>15</v>
      </c>
      <c r="C130" s="66" t="s">
        <v>142</v>
      </c>
      <c r="D130" s="66" t="s">
        <v>59</v>
      </c>
      <c r="E130" s="59">
        <v>1168</v>
      </c>
      <c r="F130" s="59">
        <v>0</v>
      </c>
      <c r="G130" s="59">
        <v>50</v>
      </c>
      <c r="H130" s="59">
        <v>1400</v>
      </c>
      <c r="I130" s="59">
        <v>977</v>
      </c>
      <c r="J130" s="59">
        <v>0</v>
      </c>
      <c r="K130" s="59">
        <v>250</v>
      </c>
      <c r="L130" s="76">
        <v>0</v>
      </c>
      <c r="M130" s="60">
        <f t="shared" si="2"/>
        <v>3845</v>
      </c>
      <c r="N130" s="66" t="s">
        <v>17</v>
      </c>
      <c r="O130" s="112" t="s">
        <v>17</v>
      </c>
    </row>
    <row r="131" spans="1:15" ht="33.75" customHeight="1">
      <c r="A131" s="71">
        <v>121</v>
      </c>
      <c r="B131" s="65" t="s">
        <v>15</v>
      </c>
      <c r="C131" s="66" t="s">
        <v>143</v>
      </c>
      <c r="D131" s="66" t="s">
        <v>59</v>
      </c>
      <c r="E131" s="59">
        <v>1168</v>
      </c>
      <c r="F131" s="59">
        <v>0</v>
      </c>
      <c r="G131" s="59">
        <v>75</v>
      </c>
      <c r="H131" s="59">
        <v>1400</v>
      </c>
      <c r="I131" s="59">
        <v>977</v>
      </c>
      <c r="J131" s="59">
        <v>0</v>
      </c>
      <c r="K131" s="59">
        <v>250</v>
      </c>
      <c r="L131" s="76">
        <v>0</v>
      </c>
      <c r="M131" s="60">
        <f t="shared" si="2"/>
        <v>3870</v>
      </c>
      <c r="N131" s="66" t="s">
        <v>17</v>
      </c>
      <c r="O131" s="112" t="s">
        <v>17</v>
      </c>
    </row>
    <row r="132" spans="1:15" ht="33.75" customHeight="1">
      <c r="A132" s="71">
        <v>122</v>
      </c>
      <c r="B132" s="65" t="s">
        <v>15</v>
      </c>
      <c r="C132" s="66" t="s">
        <v>729</v>
      </c>
      <c r="D132" s="66" t="s">
        <v>59</v>
      </c>
      <c r="E132" s="59">
        <v>1168</v>
      </c>
      <c r="F132" s="59">
        <v>0</v>
      </c>
      <c r="G132" s="59">
        <v>35</v>
      </c>
      <c r="H132" s="59">
        <v>1400</v>
      </c>
      <c r="I132" s="59">
        <v>977</v>
      </c>
      <c r="J132" s="59">
        <v>0</v>
      </c>
      <c r="K132" s="59">
        <v>250</v>
      </c>
      <c r="L132" s="76">
        <v>0</v>
      </c>
      <c r="M132" s="60">
        <f>SUM(E132:L132)</f>
        <v>3830</v>
      </c>
      <c r="N132" s="66" t="s">
        <v>17</v>
      </c>
      <c r="O132" s="112" t="s">
        <v>17</v>
      </c>
    </row>
    <row r="133" spans="1:15" ht="33.75" customHeight="1">
      <c r="A133" s="71">
        <v>123</v>
      </c>
      <c r="B133" s="65" t="s">
        <v>15</v>
      </c>
      <c r="C133" s="66" t="s">
        <v>144</v>
      </c>
      <c r="D133" s="66" t="s">
        <v>59</v>
      </c>
      <c r="E133" s="59">
        <v>1168</v>
      </c>
      <c r="F133" s="59">
        <v>0</v>
      </c>
      <c r="G133" s="59">
        <v>50</v>
      </c>
      <c r="H133" s="59">
        <v>1400</v>
      </c>
      <c r="I133" s="59">
        <v>977</v>
      </c>
      <c r="J133" s="59">
        <v>0</v>
      </c>
      <c r="K133" s="59">
        <v>250</v>
      </c>
      <c r="L133" s="76">
        <v>0</v>
      </c>
      <c r="M133" s="60">
        <f t="shared" ref="M133:M196" si="3">SUM(E133:L133)</f>
        <v>3845</v>
      </c>
      <c r="N133" s="66" t="s">
        <v>17</v>
      </c>
      <c r="O133" s="112" t="s">
        <v>17</v>
      </c>
    </row>
    <row r="134" spans="1:15" ht="33.75" customHeight="1">
      <c r="A134" s="71">
        <v>124</v>
      </c>
      <c r="B134" s="65" t="s">
        <v>15</v>
      </c>
      <c r="C134" s="66" t="s">
        <v>145</v>
      </c>
      <c r="D134" s="66" t="s">
        <v>59</v>
      </c>
      <c r="E134" s="59">
        <v>1168</v>
      </c>
      <c r="F134" s="59">
        <v>0</v>
      </c>
      <c r="G134" s="59">
        <v>75</v>
      </c>
      <c r="H134" s="59">
        <v>1400</v>
      </c>
      <c r="I134" s="59">
        <v>977</v>
      </c>
      <c r="J134" s="59">
        <v>0</v>
      </c>
      <c r="K134" s="59">
        <v>250</v>
      </c>
      <c r="L134" s="76">
        <v>0</v>
      </c>
      <c r="M134" s="60">
        <f t="shared" si="3"/>
        <v>3870</v>
      </c>
      <c r="N134" s="66" t="s">
        <v>17</v>
      </c>
      <c r="O134" s="112" t="s">
        <v>17</v>
      </c>
    </row>
    <row r="135" spans="1:15" ht="33.75" customHeight="1">
      <c r="A135" s="71">
        <v>125</v>
      </c>
      <c r="B135" s="65" t="s">
        <v>15</v>
      </c>
      <c r="C135" s="66" t="s">
        <v>146</v>
      </c>
      <c r="D135" s="66" t="s">
        <v>32</v>
      </c>
      <c r="E135" s="59">
        <v>5835</v>
      </c>
      <c r="F135" s="59">
        <v>0</v>
      </c>
      <c r="G135" s="59">
        <v>0</v>
      </c>
      <c r="H135" s="59">
        <v>3800</v>
      </c>
      <c r="I135" s="59"/>
      <c r="J135" s="59">
        <v>375</v>
      </c>
      <c r="K135" s="59">
        <v>250</v>
      </c>
      <c r="L135" s="76">
        <v>0</v>
      </c>
      <c r="M135" s="60">
        <f t="shared" si="3"/>
        <v>10260</v>
      </c>
      <c r="N135" s="66" t="s">
        <v>17</v>
      </c>
      <c r="O135" s="112" t="s">
        <v>17</v>
      </c>
    </row>
    <row r="136" spans="1:15" ht="33.75" customHeight="1">
      <c r="A136" s="71">
        <v>126</v>
      </c>
      <c r="B136" s="65" t="s">
        <v>15</v>
      </c>
      <c r="C136" s="66" t="s">
        <v>147</v>
      </c>
      <c r="D136" s="66" t="s">
        <v>38</v>
      </c>
      <c r="E136" s="59">
        <v>2441</v>
      </c>
      <c r="F136" s="59">
        <v>0</v>
      </c>
      <c r="G136" s="59">
        <v>35</v>
      </c>
      <c r="H136" s="59">
        <v>2400</v>
      </c>
      <c r="I136" s="59"/>
      <c r="J136" s="59">
        <v>0</v>
      </c>
      <c r="K136" s="59">
        <v>250</v>
      </c>
      <c r="L136" s="76">
        <v>0</v>
      </c>
      <c r="M136" s="60">
        <f t="shared" si="3"/>
        <v>5126</v>
      </c>
      <c r="N136" s="66" t="s">
        <v>17</v>
      </c>
      <c r="O136" s="112" t="s">
        <v>17</v>
      </c>
    </row>
    <row r="137" spans="1:15" ht="33.75" customHeight="1">
      <c r="A137" s="71">
        <v>127</v>
      </c>
      <c r="B137" s="65" t="s">
        <v>15</v>
      </c>
      <c r="C137" s="66" t="s">
        <v>149</v>
      </c>
      <c r="D137" s="66" t="s">
        <v>22</v>
      </c>
      <c r="E137" s="59">
        <v>1460</v>
      </c>
      <c r="F137" s="59">
        <v>0</v>
      </c>
      <c r="G137" s="59">
        <v>50</v>
      </c>
      <c r="H137" s="59">
        <v>1500</v>
      </c>
      <c r="I137" s="59">
        <v>1059</v>
      </c>
      <c r="J137" s="59">
        <v>0</v>
      </c>
      <c r="K137" s="59">
        <v>250</v>
      </c>
      <c r="L137" s="76">
        <v>0</v>
      </c>
      <c r="M137" s="60">
        <f>SUM(E137:L137)</f>
        <v>4319</v>
      </c>
      <c r="N137" s="66" t="s">
        <v>17</v>
      </c>
      <c r="O137" s="112" t="s">
        <v>17</v>
      </c>
    </row>
    <row r="138" spans="1:15" ht="33.75" customHeight="1">
      <c r="A138" s="71">
        <v>128</v>
      </c>
      <c r="B138" s="65" t="s">
        <v>15</v>
      </c>
      <c r="C138" s="66" t="s">
        <v>148</v>
      </c>
      <c r="D138" s="66" t="s">
        <v>38</v>
      </c>
      <c r="E138" s="59">
        <v>2441</v>
      </c>
      <c r="F138" s="59">
        <v>1200</v>
      </c>
      <c r="G138" s="59">
        <v>35</v>
      </c>
      <c r="H138" s="59">
        <v>2400</v>
      </c>
      <c r="I138" s="59"/>
      <c r="J138" s="59">
        <v>0</v>
      </c>
      <c r="K138" s="59">
        <v>250</v>
      </c>
      <c r="L138" s="76">
        <v>0</v>
      </c>
      <c r="M138" s="60">
        <f>SUM(E138:L138)</f>
        <v>6326</v>
      </c>
      <c r="N138" s="66" t="s">
        <v>17</v>
      </c>
      <c r="O138" s="112" t="s">
        <v>17</v>
      </c>
    </row>
    <row r="139" spans="1:15" ht="33.75" customHeight="1">
      <c r="A139" s="71">
        <v>129</v>
      </c>
      <c r="B139" s="65" t="s">
        <v>15</v>
      </c>
      <c r="C139" s="66" t="s">
        <v>150</v>
      </c>
      <c r="D139" s="66" t="s">
        <v>59</v>
      </c>
      <c r="E139" s="59">
        <v>1168</v>
      </c>
      <c r="F139" s="59">
        <v>0</v>
      </c>
      <c r="G139" s="59">
        <v>50</v>
      </c>
      <c r="H139" s="59">
        <v>1400</v>
      </c>
      <c r="I139" s="59">
        <v>977</v>
      </c>
      <c r="J139" s="59">
        <v>0</v>
      </c>
      <c r="K139" s="59">
        <v>250</v>
      </c>
      <c r="L139" s="76">
        <v>0</v>
      </c>
      <c r="M139" s="60">
        <f t="shared" si="3"/>
        <v>3845</v>
      </c>
      <c r="N139" s="66" t="s">
        <v>17</v>
      </c>
      <c r="O139" s="112" t="s">
        <v>17</v>
      </c>
    </row>
    <row r="140" spans="1:15" ht="33.75" customHeight="1">
      <c r="A140" s="71">
        <v>130</v>
      </c>
      <c r="B140" s="65" t="s">
        <v>15</v>
      </c>
      <c r="C140" s="66" t="s">
        <v>151</v>
      </c>
      <c r="D140" s="66" t="s">
        <v>32</v>
      </c>
      <c r="E140" s="59">
        <v>5835</v>
      </c>
      <c r="F140" s="59">
        <v>0</v>
      </c>
      <c r="G140" s="59">
        <v>0</v>
      </c>
      <c r="H140" s="59">
        <v>3800</v>
      </c>
      <c r="I140" s="59"/>
      <c r="J140" s="59">
        <v>375</v>
      </c>
      <c r="K140" s="59">
        <v>250</v>
      </c>
      <c r="L140" s="76">
        <v>0</v>
      </c>
      <c r="M140" s="60">
        <f t="shared" si="3"/>
        <v>10260</v>
      </c>
      <c r="N140" s="66" t="s">
        <v>17</v>
      </c>
      <c r="O140" s="112" t="s">
        <v>17</v>
      </c>
    </row>
    <row r="141" spans="1:15" ht="33.75" customHeight="1">
      <c r="A141" s="71">
        <v>131</v>
      </c>
      <c r="B141" s="65" t="s">
        <v>15</v>
      </c>
      <c r="C141" s="66" t="s">
        <v>152</v>
      </c>
      <c r="D141" s="66" t="s">
        <v>32</v>
      </c>
      <c r="E141" s="59">
        <v>5835</v>
      </c>
      <c r="F141" s="59">
        <v>0</v>
      </c>
      <c r="G141" s="59">
        <v>0</v>
      </c>
      <c r="H141" s="59">
        <v>3800</v>
      </c>
      <c r="I141" s="59"/>
      <c r="J141" s="59">
        <v>375</v>
      </c>
      <c r="K141" s="59">
        <v>250</v>
      </c>
      <c r="L141" s="76">
        <v>0</v>
      </c>
      <c r="M141" s="60">
        <f t="shared" si="3"/>
        <v>10260</v>
      </c>
      <c r="N141" s="66" t="s">
        <v>17</v>
      </c>
      <c r="O141" s="112" t="s">
        <v>17</v>
      </c>
    </row>
    <row r="142" spans="1:15" ht="33.75" customHeight="1">
      <c r="A142" s="71">
        <v>132</v>
      </c>
      <c r="B142" s="65" t="s">
        <v>15</v>
      </c>
      <c r="C142" s="66" t="s">
        <v>805</v>
      </c>
      <c r="D142" s="66" t="s">
        <v>59</v>
      </c>
      <c r="E142" s="59">
        <v>1168</v>
      </c>
      <c r="F142" s="59">
        <v>0</v>
      </c>
      <c r="G142" s="59">
        <v>50</v>
      </c>
      <c r="H142" s="59">
        <v>1400</v>
      </c>
      <c r="I142" s="59">
        <v>977</v>
      </c>
      <c r="J142" s="59">
        <v>0</v>
      </c>
      <c r="K142" s="59">
        <v>250</v>
      </c>
      <c r="L142" s="76">
        <v>0</v>
      </c>
      <c r="M142" s="60">
        <f t="shared" si="3"/>
        <v>3845</v>
      </c>
      <c r="N142" s="66" t="s">
        <v>17</v>
      </c>
      <c r="O142" s="112" t="s">
        <v>17</v>
      </c>
    </row>
    <row r="143" spans="1:15" ht="33.75" customHeight="1">
      <c r="A143" s="71">
        <v>133</v>
      </c>
      <c r="B143" s="65" t="s">
        <v>15</v>
      </c>
      <c r="C143" s="66" t="s">
        <v>153</v>
      </c>
      <c r="D143" s="66" t="s">
        <v>59</v>
      </c>
      <c r="E143" s="59">
        <v>1168</v>
      </c>
      <c r="F143" s="59">
        <v>0</v>
      </c>
      <c r="G143" s="59">
        <v>50</v>
      </c>
      <c r="H143" s="59">
        <v>1400</v>
      </c>
      <c r="I143" s="59">
        <v>977</v>
      </c>
      <c r="J143" s="59">
        <v>0</v>
      </c>
      <c r="K143" s="59">
        <v>250</v>
      </c>
      <c r="L143" s="76">
        <v>0</v>
      </c>
      <c r="M143" s="60">
        <f t="shared" si="3"/>
        <v>3845</v>
      </c>
      <c r="N143" s="66" t="s">
        <v>17</v>
      </c>
      <c r="O143" s="112" t="s">
        <v>17</v>
      </c>
    </row>
    <row r="144" spans="1:15" ht="33.75" customHeight="1">
      <c r="A144" s="71">
        <v>134</v>
      </c>
      <c r="B144" s="65" t="s">
        <v>15</v>
      </c>
      <c r="C144" s="66" t="s">
        <v>154</v>
      </c>
      <c r="D144" s="66" t="s">
        <v>32</v>
      </c>
      <c r="E144" s="59">
        <v>5835</v>
      </c>
      <c r="F144" s="59">
        <v>0</v>
      </c>
      <c r="G144" s="59">
        <v>0</v>
      </c>
      <c r="H144" s="59">
        <v>3800</v>
      </c>
      <c r="I144" s="59"/>
      <c r="J144" s="59">
        <v>375</v>
      </c>
      <c r="K144" s="59">
        <v>250</v>
      </c>
      <c r="L144" s="76">
        <v>0</v>
      </c>
      <c r="M144" s="60">
        <f t="shared" si="3"/>
        <v>10260</v>
      </c>
      <c r="N144" s="66" t="s">
        <v>17</v>
      </c>
      <c r="O144" s="112" t="s">
        <v>17</v>
      </c>
    </row>
    <row r="145" spans="1:15" ht="33.75" customHeight="1">
      <c r="A145" s="71">
        <v>135</v>
      </c>
      <c r="B145" s="65" t="s">
        <v>15</v>
      </c>
      <c r="C145" s="66" t="s">
        <v>155</v>
      </c>
      <c r="D145" s="66" t="s">
        <v>38</v>
      </c>
      <c r="E145" s="59">
        <v>2441</v>
      </c>
      <c r="F145" s="59">
        <v>0</v>
      </c>
      <c r="G145" s="59">
        <v>35</v>
      </c>
      <c r="H145" s="59">
        <v>2400</v>
      </c>
      <c r="I145" s="59"/>
      <c r="J145" s="59">
        <v>0</v>
      </c>
      <c r="K145" s="59">
        <v>250</v>
      </c>
      <c r="L145" s="76">
        <v>0</v>
      </c>
      <c r="M145" s="60">
        <f t="shared" si="3"/>
        <v>5126</v>
      </c>
      <c r="N145" s="66" t="s">
        <v>17</v>
      </c>
      <c r="O145" s="112" t="s">
        <v>17</v>
      </c>
    </row>
    <row r="146" spans="1:15" ht="33.75" customHeight="1">
      <c r="A146" s="71">
        <v>136</v>
      </c>
      <c r="B146" s="65" t="s">
        <v>15</v>
      </c>
      <c r="C146" s="66" t="s">
        <v>156</v>
      </c>
      <c r="D146" s="66" t="s">
        <v>29</v>
      </c>
      <c r="E146" s="59">
        <v>1460</v>
      </c>
      <c r="F146" s="59">
        <v>0</v>
      </c>
      <c r="G146" s="59">
        <v>35</v>
      </c>
      <c r="H146" s="59">
        <v>2000</v>
      </c>
      <c r="I146" s="59"/>
      <c r="J146" s="59">
        <v>0</v>
      </c>
      <c r="K146" s="59">
        <v>250</v>
      </c>
      <c r="L146" s="76">
        <v>0</v>
      </c>
      <c r="M146" s="60">
        <f t="shared" si="3"/>
        <v>3745</v>
      </c>
      <c r="N146" s="66" t="s">
        <v>17</v>
      </c>
      <c r="O146" s="112" t="s">
        <v>17</v>
      </c>
    </row>
    <row r="147" spans="1:15" ht="33.75" customHeight="1">
      <c r="A147" s="71">
        <v>137</v>
      </c>
      <c r="B147" s="65" t="s">
        <v>15</v>
      </c>
      <c r="C147" s="66" t="s">
        <v>157</v>
      </c>
      <c r="D147" s="66" t="s">
        <v>59</v>
      </c>
      <c r="E147" s="59">
        <v>1168</v>
      </c>
      <c r="F147" s="59">
        <v>0</v>
      </c>
      <c r="G147" s="59">
        <v>50</v>
      </c>
      <c r="H147" s="59">
        <v>1400</v>
      </c>
      <c r="I147" s="59">
        <v>977</v>
      </c>
      <c r="J147" s="59">
        <v>0</v>
      </c>
      <c r="K147" s="59">
        <v>250</v>
      </c>
      <c r="L147" s="76">
        <v>0</v>
      </c>
      <c r="M147" s="60">
        <f t="shared" si="3"/>
        <v>3845</v>
      </c>
      <c r="N147" s="66" t="s">
        <v>17</v>
      </c>
      <c r="O147" s="112" t="s">
        <v>17</v>
      </c>
    </row>
    <row r="148" spans="1:15" ht="33.75" customHeight="1">
      <c r="A148" s="71">
        <v>138</v>
      </c>
      <c r="B148" s="65" t="s">
        <v>15</v>
      </c>
      <c r="C148" s="66" t="s">
        <v>158</v>
      </c>
      <c r="D148" s="66" t="s">
        <v>59</v>
      </c>
      <c r="E148" s="59">
        <v>1168</v>
      </c>
      <c r="F148" s="59">
        <v>0</v>
      </c>
      <c r="G148" s="59">
        <v>75</v>
      </c>
      <c r="H148" s="59">
        <v>1400</v>
      </c>
      <c r="I148" s="59">
        <v>977</v>
      </c>
      <c r="J148" s="59">
        <v>0</v>
      </c>
      <c r="K148" s="59">
        <v>250</v>
      </c>
      <c r="L148" s="76">
        <v>0</v>
      </c>
      <c r="M148" s="60">
        <f t="shared" si="3"/>
        <v>3870</v>
      </c>
      <c r="N148" s="66" t="s">
        <v>17</v>
      </c>
      <c r="O148" s="112" t="s">
        <v>17</v>
      </c>
    </row>
    <row r="149" spans="1:15" ht="33.75" customHeight="1">
      <c r="A149" s="71">
        <v>139</v>
      </c>
      <c r="B149" s="65" t="s">
        <v>15</v>
      </c>
      <c r="C149" s="66" t="s">
        <v>159</v>
      </c>
      <c r="D149" s="66" t="s">
        <v>59</v>
      </c>
      <c r="E149" s="59">
        <v>1168</v>
      </c>
      <c r="F149" s="59">
        <v>0</v>
      </c>
      <c r="G149" s="59">
        <v>75</v>
      </c>
      <c r="H149" s="59">
        <v>1400</v>
      </c>
      <c r="I149" s="59">
        <v>977</v>
      </c>
      <c r="J149" s="59">
        <v>0</v>
      </c>
      <c r="K149" s="59">
        <v>250</v>
      </c>
      <c r="L149" s="76">
        <v>0</v>
      </c>
      <c r="M149" s="60">
        <f t="shared" si="3"/>
        <v>3870</v>
      </c>
      <c r="N149" s="66" t="s">
        <v>17</v>
      </c>
      <c r="O149" s="112" t="s">
        <v>17</v>
      </c>
    </row>
    <row r="150" spans="1:15" ht="33.75" customHeight="1">
      <c r="A150" s="71">
        <v>140</v>
      </c>
      <c r="B150" s="65" t="s">
        <v>15</v>
      </c>
      <c r="C150" s="66" t="s">
        <v>160</v>
      </c>
      <c r="D150" s="66" t="s">
        <v>59</v>
      </c>
      <c r="E150" s="59">
        <v>1168</v>
      </c>
      <c r="F150" s="59">
        <v>0</v>
      </c>
      <c r="G150" s="59">
        <v>75</v>
      </c>
      <c r="H150" s="59">
        <v>1400</v>
      </c>
      <c r="I150" s="59">
        <v>977</v>
      </c>
      <c r="J150" s="59">
        <v>0</v>
      </c>
      <c r="K150" s="59">
        <v>250</v>
      </c>
      <c r="L150" s="76">
        <v>0</v>
      </c>
      <c r="M150" s="60">
        <f t="shared" si="3"/>
        <v>3870</v>
      </c>
      <c r="N150" s="66" t="s">
        <v>17</v>
      </c>
      <c r="O150" s="112" t="s">
        <v>17</v>
      </c>
    </row>
    <row r="151" spans="1:15" ht="33.75" customHeight="1">
      <c r="A151" s="71">
        <v>141</v>
      </c>
      <c r="B151" s="65" t="s">
        <v>15</v>
      </c>
      <c r="C151" s="66" t="s">
        <v>161</v>
      </c>
      <c r="D151" s="66" t="s">
        <v>59</v>
      </c>
      <c r="E151" s="59">
        <v>1168</v>
      </c>
      <c r="F151" s="59">
        <v>0</v>
      </c>
      <c r="G151" s="59">
        <v>50</v>
      </c>
      <c r="H151" s="59">
        <v>1400</v>
      </c>
      <c r="I151" s="59">
        <v>977</v>
      </c>
      <c r="J151" s="59">
        <v>0</v>
      </c>
      <c r="K151" s="59">
        <v>250</v>
      </c>
      <c r="L151" s="76">
        <v>0</v>
      </c>
      <c r="M151" s="60">
        <f t="shared" si="3"/>
        <v>3845</v>
      </c>
      <c r="N151" s="66" t="s">
        <v>17</v>
      </c>
      <c r="O151" s="112" t="s">
        <v>17</v>
      </c>
    </row>
    <row r="152" spans="1:15" ht="33.75" customHeight="1">
      <c r="A152" s="71">
        <v>142</v>
      </c>
      <c r="B152" s="65" t="s">
        <v>15</v>
      </c>
      <c r="C152" s="66" t="s">
        <v>162</v>
      </c>
      <c r="D152" s="66" t="s">
        <v>59</v>
      </c>
      <c r="E152" s="59">
        <v>1168</v>
      </c>
      <c r="F152" s="59">
        <v>0</v>
      </c>
      <c r="G152" s="59">
        <v>50</v>
      </c>
      <c r="H152" s="59">
        <v>1400</v>
      </c>
      <c r="I152" s="59">
        <v>977</v>
      </c>
      <c r="J152" s="59">
        <v>0</v>
      </c>
      <c r="K152" s="59">
        <v>250</v>
      </c>
      <c r="L152" s="76">
        <v>0</v>
      </c>
      <c r="M152" s="60">
        <f t="shared" si="3"/>
        <v>3845</v>
      </c>
      <c r="N152" s="66" t="s">
        <v>17</v>
      </c>
      <c r="O152" s="112" t="s">
        <v>17</v>
      </c>
    </row>
    <row r="153" spans="1:15" ht="33.75" customHeight="1">
      <c r="A153" s="71">
        <v>143</v>
      </c>
      <c r="B153" s="65" t="s">
        <v>15</v>
      </c>
      <c r="C153" s="66" t="s">
        <v>163</v>
      </c>
      <c r="D153" s="66" t="s">
        <v>59</v>
      </c>
      <c r="E153" s="59">
        <v>1168</v>
      </c>
      <c r="F153" s="59">
        <v>0</v>
      </c>
      <c r="G153" s="59">
        <v>50</v>
      </c>
      <c r="H153" s="59">
        <v>1400</v>
      </c>
      <c r="I153" s="59">
        <v>977</v>
      </c>
      <c r="J153" s="59">
        <v>0</v>
      </c>
      <c r="K153" s="59">
        <v>250</v>
      </c>
      <c r="L153" s="76">
        <v>0</v>
      </c>
      <c r="M153" s="60">
        <f t="shared" si="3"/>
        <v>3845</v>
      </c>
      <c r="N153" s="66" t="s">
        <v>17</v>
      </c>
      <c r="O153" s="112" t="s">
        <v>17</v>
      </c>
    </row>
    <row r="154" spans="1:15" ht="33.75" customHeight="1">
      <c r="A154" s="71">
        <v>144</v>
      </c>
      <c r="B154" s="65" t="s">
        <v>15</v>
      </c>
      <c r="C154" s="66" t="s">
        <v>792</v>
      </c>
      <c r="D154" s="66" t="s">
        <v>59</v>
      </c>
      <c r="E154" s="59">
        <v>1168</v>
      </c>
      <c r="F154" s="59">
        <v>0</v>
      </c>
      <c r="G154" s="59">
        <v>75</v>
      </c>
      <c r="H154" s="59">
        <v>1400</v>
      </c>
      <c r="I154" s="59">
        <v>977</v>
      </c>
      <c r="J154" s="59">
        <v>0</v>
      </c>
      <c r="K154" s="59">
        <v>250</v>
      </c>
      <c r="L154" s="76">
        <v>0</v>
      </c>
      <c r="M154" s="60">
        <f t="shared" si="3"/>
        <v>3870</v>
      </c>
      <c r="N154" s="66" t="s">
        <v>17</v>
      </c>
      <c r="O154" s="112" t="s">
        <v>17</v>
      </c>
    </row>
    <row r="155" spans="1:15" ht="33.75" customHeight="1">
      <c r="A155" s="71">
        <v>145</v>
      </c>
      <c r="B155" s="65" t="s">
        <v>15</v>
      </c>
      <c r="C155" s="66" t="s">
        <v>164</v>
      </c>
      <c r="D155" s="66" t="s">
        <v>59</v>
      </c>
      <c r="E155" s="59">
        <v>1168</v>
      </c>
      <c r="F155" s="59">
        <v>0</v>
      </c>
      <c r="G155" s="59">
        <v>75</v>
      </c>
      <c r="H155" s="59">
        <v>1400</v>
      </c>
      <c r="I155" s="59">
        <v>977</v>
      </c>
      <c r="J155" s="59">
        <v>0</v>
      </c>
      <c r="K155" s="59">
        <v>250</v>
      </c>
      <c r="L155" s="76">
        <v>0</v>
      </c>
      <c r="M155" s="60">
        <f t="shared" si="3"/>
        <v>3870</v>
      </c>
      <c r="N155" s="66" t="s">
        <v>17</v>
      </c>
      <c r="O155" s="112" t="s">
        <v>17</v>
      </c>
    </row>
    <row r="156" spans="1:15" ht="33.75" customHeight="1">
      <c r="A156" s="71">
        <v>146</v>
      </c>
      <c r="B156" s="65" t="s">
        <v>15</v>
      </c>
      <c r="C156" s="66" t="s">
        <v>693</v>
      </c>
      <c r="D156" s="66" t="s">
        <v>59</v>
      </c>
      <c r="E156" s="59">
        <v>1168</v>
      </c>
      <c r="F156" s="59">
        <v>0</v>
      </c>
      <c r="G156" s="59">
        <v>35</v>
      </c>
      <c r="H156" s="59">
        <v>1400</v>
      </c>
      <c r="I156" s="59">
        <v>977</v>
      </c>
      <c r="J156" s="59">
        <v>0</v>
      </c>
      <c r="K156" s="59">
        <v>250</v>
      </c>
      <c r="L156" s="76">
        <v>0</v>
      </c>
      <c r="M156" s="60">
        <f t="shared" si="3"/>
        <v>3830</v>
      </c>
      <c r="N156" s="66"/>
      <c r="O156" s="112" t="s">
        <v>17</v>
      </c>
    </row>
    <row r="157" spans="1:15" ht="33.75" customHeight="1">
      <c r="A157" s="71">
        <v>147</v>
      </c>
      <c r="B157" s="65" t="s">
        <v>15</v>
      </c>
      <c r="C157" s="66" t="s">
        <v>165</v>
      </c>
      <c r="D157" s="66" t="s">
        <v>59</v>
      </c>
      <c r="E157" s="59">
        <v>1168</v>
      </c>
      <c r="F157" s="59">
        <v>0</v>
      </c>
      <c r="G157" s="59">
        <v>75</v>
      </c>
      <c r="H157" s="59">
        <v>1400</v>
      </c>
      <c r="I157" s="59">
        <v>977</v>
      </c>
      <c r="J157" s="59">
        <v>0</v>
      </c>
      <c r="K157" s="59">
        <v>250</v>
      </c>
      <c r="L157" s="76">
        <v>0</v>
      </c>
      <c r="M157" s="60">
        <f t="shared" si="3"/>
        <v>3870</v>
      </c>
      <c r="N157" s="66" t="s">
        <v>17</v>
      </c>
      <c r="O157" s="112" t="s">
        <v>17</v>
      </c>
    </row>
    <row r="158" spans="1:15" ht="33.75" customHeight="1">
      <c r="A158" s="71">
        <v>148</v>
      </c>
      <c r="B158" s="65" t="s">
        <v>15</v>
      </c>
      <c r="C158" s="66" t="s">
        <v>804</v>
      </c>
      <c r="D158" s="66" t="s">
        <v>59</v>
      </c>
      <c r="E158" s="59">
        <v>1168</v>
      </c>
      <c r="F158" s="59">
        <v>0</v>
      </c>
      <c r="G158" s="59">
        <v>75</v>
      </c>
      <c r="H158" s="59">
        <v>1400</v>
      </c>
      <c r="I158" s="59">
        <v>977</v>
      </c>
      <c r="J158" s="59">
        <v>0</v>
      </c>
      <c r="K158" s="59">
        <v>250</v>
      </c>
      <c r="L158" s="76">
        <v>0</v>
      </c>
      <c r="M158" s="60">
        <f t="shared" si="3"/>
        <v>3870</v>
      </c>
      <c r="N158" s="66" t="s">
        <v>17</v>
      </c>
      <c r="O158" s="112" t="s">
        <v>17</v>
      </c>
    </row>
    <row r="159" spans="1:15" ht="33.75" customHeight="1">
      <c r="A159" s="71">
        <v>149</v>
      </c>
      <c r="B159" s="65" t="s">
        <v>15</v>
      </c>
      <c r="C159" s="66" t="s">
        <v>167</v>
      </c>
      <c r="D159" s="66" t="s">
        <v>25</v>
      </c>
      <c r="E159" s="59">
        <v>10261</v>
      </c>
      <c r="F159" s="59">
        <v>0</v>
      </c>
      <c r="G159" s="59">
        <v>0</v>
      </c>
      <c r="H159" s="59">
        <v>4000</v>
      </c>
      <c r="I159" s="59"/>
      <c r="J159" s="59">
        <v>375</v>
      </c>
      <c r="K159" s="59">
        <v>250</v>
      </c>
      <c r="L159" s="76">
        <v>0</v>
      </c>
      <c r="M159" s="60">
        <f t="shared" si="3"/>
        <v>14886</v>
      </c>
      <c r="N159" s="66" t="s">
        <v>17</v>
      </c>
      <c r="O159" s="112">
        <v>982</v>
      </c>
    </row>
    <row r="160" spans="1:15" ht="33.75" customHeight="1">
      <c r="A160" s="71">
        <v>150</v>
      </c>
      <c r="B160" s="65" t="s">
        <v>15</v>
      </c>
      <c r="C160" s="66" t="s">
        <v>168</v>
      </c>
      <c r="D160" s="66" t="s">
        <v>59</v>
      </c>
      <c r="E160" s="59">
        <v>1168</v>
      </c>
      <c r="F160" s="59">
        <v>0</v>
      </c>
      <c r="G160" s="59">
        <v>75</v>
      </c>
      <c r="H160" s="59">
        <v>1400</v>
      </c>
      <c r="I160" s="59">
        <v>977</v>
      </c>
      <c r="J160" s="59">
        <v>0</v>
      </c>
      <c r="K160" s="59">
        <v>250</v>
      </c>
      <c r="L160" s="76">
        <v>0</v>
      </c>
      <c r="M160" s="60">
        <f t="shared" si="3"/>
        <v>3870</v>
      </c>
      <c r="N160" s="66" t="s">
        <v>17</v>
      </c>
      <c r="O160" s="112" t="s">
        <v>17</v>
      </c>
    </row>
    <row r="161" spans="1:15" ht="33.75" customHeight="1">
      <c r="A161" s="71">
        <v>151</v>
      </c>
      <c r="B161" s="65" t="s">
        <v>15</v>
      </c>
      <c r="C161" s="66" t="s">
        <v>169</v>
      </c>
      <c r="D161" s="66" t="s">
        <v>59</v>
      </c>
      <c r="E161" s="59">
        <v>1168</v>
      </c>
      <c r="F161" s="59">
        <v>0</v>
      </c>
      <c r="G161" s="59">
        <v>75</v>
      </c>
      <c r="H161" s="59">
        <v>1400</v>
      </c>
      <c r="I161" s="59">
        <v>977</v>
      </c>
      <c r="J161" s="59">
        <v>0</v>
      </c>
      <c r="K161" s="59">
        <v>250</v>
      </c>
      <c r="L161" s="76">
        <v>0</v>
      </c>
      <c r="M161" s="60">
        <f t="shared" si="3"/>
        <v>3870</v>
      </c>
      <c r="N161" s="66" t="s">
        <v>17</v>
      </c>
      <c r="O161" s="112" t="s">
        <v>17</v>
      </c>
    </row>
    <row r="162" spans="1:15" ht="33.75" customHeight="1">
      <c r="A162" s="71">
        <v>152</v>
      </c>
      <c r="B162" s="65" t="s">
        <v>15</v>
      </c>
      <c r="C162" s="66" t="s">
        <v>170</v>
      </c>
      <c r="D162" s="66" t="s">
        <v>59</v>
      </c>
      <c r="E162" s="59">
        <v>1168</v>
      </c>
      <c r="F162" s="59">
        <v>0</v>
      </c>
      <c r="G162" s="59">
        <v>50</v>
      </c>
      <c r="H162" s="59">
        <v>1400</v>
      </c>
      <c r="I162" s="59">
        <v>977</v>
      </c>
      <c r="J162" s="59">
        <v>0</v>
      </c>
      <c r="K162" s="59">
        <v>250</v>
      </c>
      <c r="L162" s="76">
        <v>0</v>
      </c>
      <c r="M162" s="60">
        <f t="shared" si="3"/>
        <v>3845</v>
      </c>
      <c r="N162" s="66" t="s">
        <v>17</v>
      </c>
      <c r="O162" s="112" t="s">
        <v>17</v>
      </c>
    </row>
    <row r="163" spans="1:15" ht="33.75" customHeight="1">
      <c r="A163" s="71">
        <v>153</v>
      </c>
      <c r="B163" s="65" t="s">
        <v>15</v>
      </c>
      <c r="C163" s="66" t="s">
        <v>171</v>
      </c>
      <c r="D163" s="66" t="s">
        <v>59</v>
      </c>
      <c r="E163" s="59">
        <v>1168</v>
      </c>
      <c r="F163" s="59">
        <v>0</v>
      </c>
      <c r="G163" s="59">
        <v>50</v>
      </c>
      <c r="H163" s="59">
        <v>1400</v>
      </c>
      <c r="I163" s="59">
        <v>977</v>
      </c>
      <c r="J163" s="59">
        <v>0</v>
      </c>
      <c r="K163" s="59">
        <v>250</v>
      </c>
      <c r="L163" s="76">
        <v>0</v>
      </c>
      <c r="M163" s="60">
        <f t="shared" si="3"/>
        <v>3845</v>
      </c>
      <c r="N163" s="66" t="s">
        <v>17</v>
      </c>
      <c r="O163" s="112" t="s">
        <v>17</v>
      </c>
    </row>
    <row r="164" spans="1:15" ht="33.75" customHeight="1">
      <c r="A164" s="71">
        <v>154</v>
      </c>
      <c r="B164" s="65" t="s">
        <v>15</v>
      </c>
      <c r="C164" s="66" t="s">
        <v>172</v>
      </c>
      <c r="D164" s="66" t="s">
        <v>59</v>
      </c>
      <c r="E164" s="59">
        <v>1168</v>
      </c>
      <c r="F164" s="59">
        <v>0</v>
      </c>
      <c r="G164" s="59">
        <v>50</v>
      </c>
      <c r="H164" s="59">
        <v>1400</v>
      </c>
      <c r="I164" s="59">
        <v>977</v>
      </c>
      <c r="J164" s="59">
        <v>0</v>
      </c>
      <c r="K164" s="59">
        <v>250</v>
      </c>
      <c r="L164" s="76">
        <v>0</v>
      </c>
      <c r="M164" s="60">
        <f t="shared" si="3"/>
        <v>3845</v>
      </c>
      <c r="N164" s="66" t="s">
        <v>17</v>
      </c>
      <c r="O164" s="112" t="s">
        <v>17</v>
      </c>
    </row>
    <row r="165" spans="1:15" ht="33.75" customHeight="1">
      <c r="A165" s="71">
        <v>155</v>
      </c>
      <c r="B165" s="65" t="s">
        <v>15</v>
      </c>
      <c r="C165" s="66" t="s">
        <v>173</v>
      </c>
      <c r="D165" s="66" t="s">
        <v>59</v>
      </c>
      <c r="E165" s="59">
        <v>1168</v>
      </c>
      <c r="F165" s="59">
        <v>0</v>
      </c>
      <c r="G165" s="59">
        <v>75</v>
      </c>
      <c r="H165" s="59">
        <v>1400</v>
      </c>
      <c r="I165" s="59">
        <v>977</v>
      </c>
      <c r="J165" s="59">
        <v>0</v>
      </c>
      <c r="K165" s="59">
        <v>250</v>
      </c>
      <c r="L165" s="76">
        <v>0</v>
      </c>
      <c r="M165" s="60">
        <f t="shared" si="3"/>
        <v>3870</v>
      </c>
      <c r="N165" s="66" t="s">
        <v>17</v>
      </c>
      <c r="O165" s="112" t="s">
        <v>17</v>
      </c>
    </row>
    <row r="166" spans="1:15" ht="33.75" customHeight="1">
      <c r="A166" s="71">
        <v>156</v>
      </c>
      <c r="B166" s="65" t="s">
        <v>15</v>
      </c>
      <c r="C166" s="66" t="s">
        <v>174</v>
      </c>
      <c r="D166" s="66" t="s">
        <v>59</v>
      </c>
      <c r="E166" s="59">
        <v>1168</v>
      </c>
      <c r="F166" s="59">
        <v>0</v>
      </c>
      <c r="G166" s="59">
        <v>75</v>
      </c>
      <c r="H166" s="59">
        <v>1400</v>
      </c>
      <c r="I166" s="59">
        <v>977</v>
      </c>
      <c r="J166" s="59">
        <v>0</v>
      </c>
      <c r="K166" s="59">
        <v>250</v>
      </c>
      <c r="L166" s="76">
        <v>0</v>
      </c>
      <c r="M166" s="60">
        <f t="shared" si="3"/>
        <v>3870</v>
      </c>
      <c r="N166" s="66" t="s">
        <v>17</v>
      </c>
      <c r="O166" s="112" t="s">
        <v>17</v>
      </c>
    </row>
    <row r="167" spans="1:15" ht="33.75" customHeight="1">
      <c r="A167" s="71">
        <v>157</v>
      </c>
      <c r="B167" s="65" t="s">
        <v>15</v>
      </c>
      <c r="C167" s="66" t="s">
        <v>175</v>
      </c>
      <c r="D167" s="66" t="s">
        <v>59</v>
      </c>
      <c r="E167" s="59">
        <v>1168</v>
      </c>
      <c r="F167" s="59">
        <v>0</v>
      </c>
      <c r="G167" s="59">
        <v>50</v>
      </c>
      <c r="H167" s="59">
        <v>1400</v>
      </c>
      <c r="I167" s="59">
        <v>977</v>
      </c>
      <c r="J167" s="59">
        <v>0</v>
      </c>
      <c r="K167" s="59">
        <v>250</v>
      </c>
      <c r="L167" s="76">
        <v>0</v>
      </c>
      <c r="M167" s="60">
        <f t="shared" si="3"/>
        <v>3845</v>
      </c>
      <c r="N167" s="66" t="s">
        <v>17</v>
      </c>
      <c r="O167" s="112" t="s">
        <v>17</v>
      </c>
    </row>
    <row r="168" spans="1:15" ht="33.75" customHeight="1">
      <c r="A168" s="71">
        <v>158</v>
      </c>
      <c r="B168" s="65" t="s">
        <v>15</v>
      </c>
      <c r="C168" s="66" t="s">
        <v>176</v>
      </c>
      <c r="D168" s="66" t="s">
        <v>59</v>
      </c>
      <c r="E168" s="59">
        <v>1168</v>
      </c>
      <c r="F168" s="59">
        <v>0</v>
      </c>
      <c r="G168" s="59">
        <v>50</v>
      </c>
      <c r="H168" s="59">
        <v>1400</v>
      </c>
      <c r="I168" s="59">
        <v>977</v>
      </c>
      <c r="J168" s="59">
        <v>0</v>
      </c>
      <c r="K168" s="59">
        <v>250</v>
      </c>
      <c r="L168" s="76">
        <v>0</v>
      </c>
      <c r="M168" s="60">
        <f t="shared" si="3"/>
        <v>3845</v>
      </c>
      <c r="N168" s="66" t="s">
        <v>17</v>
      </c>
      <c r="O168" s="112" t="s">
        <v>17</v>
      </c>
    </row>
    <row r="169" spans="1:15" ht="33.75" customHeight="1">
      <c r="A169" s="71">
        <v>159</v>
      </c>
      <c r="B169" s="65" t="s">
        <v>15</v>
      </c>
      <c r="C169" s="66" t="s">
        <v>177</v>
      </c>
      <c r="D169" s="66" t="s">
        <v>59</v>
      </c>
      <c r="E169" s="59">
        <v>1168</v>
      </c>
      <c r="F169" s="59">
        <v>0</v>
      </c>
      <c r="G169" s="59">
        <v>75</v>
      </c>
      <c r="H169" s="59">
        <v>1400</v>
      </c>
      <c r="I169" s="59">
        <v>977</v>
      </c>
      <c r="J169" s="59">
        <v>0</v>
      </c>
      <c r="K169" s="59">
        <v>250</v>
      </c>
      <c r="L169" s="76">
        <v>0</v>
      </c>
      <c r="M169" s="60">
        <f t="shared" si="3"/>
        <v>3870</v>
      </c>
      <c r="N169" s="66" t="s">
        <v>17</v>
      </c>
      <c r="O169" s="112" t="s">
        <v>17</v>
      </c>
    </row>
    <row r="170" spans="1:15" ht="33.75" customHeight="1">
      <c r="A170" s="71">
        <v>160</v>
      </c>
      <c r="B170" s="65" t="s">
        <v>15</v>
      </c>
      <c r="C170" s="66" t="s">
        <v>178</v>
      </c>
      <c r="D170" s="66" t="s">
        <v>59</v>
      </c>
      <c r="E170" s="59">
        <v>1168</v>
      </c>
      <c r="F170" s="59">
        <v>0</v>
      </c>
      <c r="G170" s="59">
        <v>50</v>
      </c>
      <c r="H170" s="59">
        <v>1400</v>
      </c>
      <c r="I170" s="59">
        <v>977</v>
      </c>
      <c r="J170" s="59">
        <v>0</v>
      </c>
      <c r="K170" s="59">
        <v>250</v>
      </c>
      <c r="L170" s="76">
        <v>0</v>
      </c>
      <c r="M170" s="60">
        <f t="shared" si="3"/>
        <v>3845</v>
      </c>
      <c r="N170" s="66" t="s">
        <v>17</v>
      </c>
      <c r="O170" s="112" t="s">
        <v>17</v>
      </c>
    </row>
    <row r="171" spans="1:15" ht="33.75" customHeight="1">
      <c r="A171" s="71">
        <v>161</v>
      </c>
      <c r="B171" s="65" t="s">
        <v>15</v>
      </c>
      <c r="C171" s="66" t="s">
        <v>179</v>
      </c>
      <c r="D171" s="66" t="s">
        <v>59</v>
      </c>
      <c r="E171" s="59">
        <v>1168</v>
      </c>
      <c r="F171" s="59">
        <v>0</v>
      </c>
      <c r="G171" s="59">
        <v>75</v>
      </c>
      <c r="H171" s="59">
        <v>1400</v>
      </c>
      <c r="I171" s="59">
        <v>977</v>
      </c>
      <c r="J171" s="59">
        <v>0</v>
      </c>
      <c r="K171" s="59">
        <v>250</v>
      </c>
      <c r="L171" s="76">
        <v>0</v>
      </c>
      <c r="M171" s="60">
        <f t="shared" si="3"/>
        <v>3870</v>
      </c>
      <c r="N171" s="66" t="s">
        <v>17</v>
      </c>
      <c r="O171" s="112" t="s">
        <v>17</v>
      </c>
    </row>
    <row r="172" spans="1:15" ht="33.75" customHeight="1">
      <c r="A172" s="71">
        <v>162</v>
      </c>
      <c r="B172" s="65" t="s">
        <v>15</v>
      </c>
      <c r="C172" s="66" t="s">
        <v>180</v>
      </c>
      <c r="D172" s="66" t="s">
        <v>59</v>
      </c>
      <c r="E172" s="59">
        <v>1168</v>
      </c>
      <c r="F172" s="59">
        <v>0</v>
      </c>
      <c r="G172" s="59">
        <v>75</v>
      </c>
      <c r="H172" s="59">
        <v>1400</v>
      </c>
      <c r="I172" s="59">
        <v>977</v>
      </c>
      <c r="J172" s="59">
        <v>0</v>
      </c>
      <c r="K172" s="59">
        <v>250</v>
      </c>
      <c r="L172" s="76">
        <v>0</v>
      </c>
      <c r="M172" s="60">
        <f t="shared" si="3"/>
        <v>3870</v>
      </c>
      <c r="N172" s="66" t="s">
        <v>17</v>
      </c>
      <c r="O172" s="112" t="s">
        <v>17</v>
      </c>
    </row>
    <row r="173" spans="1:15" ht="33.75" customHeight="1">
      <c r="A173" s="71">
        <v>163</v>
      </c>
      <c r="B173" s="65" t="s">
        <v>15</v>
      </c>
      <c r="C173" s="66" t="s">
        <v>181</v>
      </c>
      <c r="D173" s="66" t="s">
        <v>59</v>
      </c>
      <c r="E173" s="59">
        <v>1168</v>
      </c>
      <c r="F173" s="59">
        <v>0</v>
      </c>
      <c r="G173" s="59">
        <v>75</v>
      </c>
      <c r="H173" s="59">
        <v>1400</v>
      </c>
      <c r="I173" s="59">
        <v>977</v>
      </c>
      <c r="J173" s="59">
        <v>0</v>
      </c>
      <c r="K173" s="59">
        <v>250</v>
      </c>
      <c r="L173" s="76">
        <v>0</v>
      </c>
      <c r="M173" s="60">
        <f t="shared" si="3"/>
        <v>3870</v>
      </c>
      <c r="N173" s="66" t="s">
        <v>17</v>
      </c>
      <c r="O173" s="112" t="s">
        <v>17</v>
      </c>
    </row>
    <row r="174" spans="1:15" ht="33.75" customHeight="1">
      <c r="A174" s="71">
        <v>164</v>
      </c>
      <c r="B174" s="65" t="s">
        <v>15</v>
      </c>
      <c r="C174" s="66" t="s">
        <v>182</v>
      </c>
      <c r="D174" s="66" t="s">
        <v>59</v>
      </c>
      <c r="E174" s="59">
        <v>1168</v>
      </c>
      <c r="F174" s="59">
        <v>0</v>
      </c>
      <c r="G174" s="59">
        <v>75</v>
      </c>
      <c r="H174" s="59">
        <v>1400</v>
      </c>
      <c r="I174" s="59">
        <v>977</v>
      </c>
      <c r="J174" s="59">
        <v>0</v>
      </c>
      <c r="K174" s="59">
        <v>250</v>
      </c>
      <c r="L174" s="76">
        <v>0</v>
      </c>
      <c r="M174" s="60">
        <f t="shared" si="3"/>
        <v>3870</v>
      </c>
      <c r="N174" s="66" t="s">
        <v>17</v>
      </c>
      <c r="O174" s="112" t="s">
        <v>17</v>
      </c>
    </row>
    <row r="175" spans="1:15" ht="33.75" customHeight="1">
      <c r="A175" s="71">
        <v>165</v>
      </c>
      <c r="B175" s="65" t="s">
        <v>15</v>
      </c>
      <c r="C175" s="66" t="s">
        <v>183</v>
      </c>
      <c r="D175" s="66" t="s">
        <v>59</v>
      </c>
      <c r="E175" s="59">
        <v>1168</v>
      </c>
      <c r="F175" s="59">
        <v>0</v>
      </c>
      <c r="G175" s="59">
        <v>75</v>
      </c>
      <c r="H175" s="59">
        <v>1400</v>
      </c>
      <c r="I175" s="59">
        <v>977</v>
      </c>
      <c r="J175" s="59">
        <v>0</v>
      </c>
      <c r="K175" s="59">
        <v>250</v>
      </c>
      <c r="L175" s="76">
        <v>0</v>
      </c>
      <c r="M175" s="60">
        <f t="shared" si="3"/>
        <v>3870</v>
      </c>
      <c r="N175" s="66" t="s">
        <v>17</v>
      </c>
      <c r="O175" s="112" t="s">
        <v>17</v>
      </c>
    </row>
    <row r="176" spans="1:15" ht="33.75" customHeight="1">
      <c r="A176" s="71">
        <v>166</v>
      </c>
      <c r="B176" s="65" t="s">
        <v>15</v>
      </c>
      <c r="C176" s="66" t="s">
        <v>185</v>
      </c>
      <c r="D176" s="66" t="s">
        <v>59</v>
      </c>
      <c r="E176" s="59">
        <v>1168</v>
      </c>
      <c r="F176" s="59">
        <v>0</v>
      </c>
      <c r="G176" s="59">
        <v>75</v>
      </c>
      <c r="H176" s="59">
        <v>1400</v>
      </c>
      <c r="I176" s="59">
        <v>977</v>
      </c>
      <c r="J176" s="59">
        <v>0</v>
      </c>
      <c r="K176" s="59">
        <v>250</v>
      </c>
      <c r="L176" s="76">
        <v>0</v>
      </c>
      <c r="M176" s="60">
        <f t="shared" si="3"/>
        <v>3870</v>
      </c>
      <c r="N176" s="66" t="s">
        <v>17</v>
      </c>
      <c r="O176" s="112" t="s">
        <v>17</v>
      </c>
    </row>
    <row r="177" spans="1:15" ht="33.75" customHeight="1">
      <c r="A177" s="71">
        <v>167</v>
      </c>
      <c r="B177" s="65" t="s">
        <v>15</v>
      </c>
      <c r="C177" s="66" t="s">
        <v>186</v>
      </c>
      <c r="D177" s="66" t="s">
        <v>59</v>
      </c>
      <c r="E177" s="59">
        <v>1168</v>
      </c>
      <c r="F177" s="59">
        <v>0</v>
      </c>
      <c r="G177" s="59">
        <v>75</v>
      </c>
      <c r="H177" s="59">
        <v>1400</v>
      </c>
      <c r="I177" s="59">
        <v>977</v>
      </c>
      <c r="J177" s="59">
        <v>0</v>
      </c>
      <c r="K177" s="59">
        <v>250</v>
      </c>
      <c r="L177" s="76">
        <v>0</v>
      </c>
      <c r="M177" s="60">
        <f t="shared" si="3"/>
        <v>3870</v>
      </c>
      <c r="N177" s="66" t="s">
        <v>17</v>
      </c>
      <c r="O177" s="112" t="s">
        <v>17</v>
      </c>
    </row>
    <row r="178" spans="1:15" ht="33.75" customHeight="1">
      <c r="A178" s="71">
        <v>168</v>
      </c>
      <c r="B178" s="65" t="s">
        <v>15</v>
      </c>
      <c r="C178" s="66" t="s">
        <v>187</v>
      </c>
      <c r="D178" s="66" t="s">
        <v>59</v>
      </c>
      <c r="E178" s="59">
        <v>1168</v>
      </c>
      <c r="F178" s="59">
        <v>0</v>
      </c>
      <c r="G178" s="59">
        <v>75</v>
      </c>
      <c r="H178" s="59">
        <v>1400</v>
      </c>
      <c r="I178" s="59">
        <v>977</v>
      </c>
      <c r="J178" s="59">
        <v>0</v>
      </c>
      <c r="K178" s="59">
        <v>250</v>
      </c>
      <c r="L178" s="76">
        <v>0</v>
      </c>
      <c r="M178" s="60">
        <f t="shared" si="3"/>
        <v>3870</v>
      </c>
      <c r="N178" s="66" t="s">
        <v>17</v>
      </c>
      <c r="O178" s="112" t="s">
        <v>17</v>
      </c>
    </row>
    <row r="179" spans="1:15" ht="33.75" customHeight="1">
      <c r="A179" s="71">
        <v>169</v>
      </c>
      <c r="B179" s="65" t="s">
        <v>15</v>
      </c>
      <c r="C179" s="66" t="s">
        <v>188</v>
      </c>
      <c r="D179" s="66" t="s">
        <v>59</v>
      </c>
      <c r="E179" s="59">
        <v>1168</v>
      </c>
      <c r="F179" s="59">
        <v>0</v>
      </c>
      <c r="G179" s="59">
        <v>75</v>
      </c>
      <c r="H179" s="59">
        <v>1400</v>
      </c>
      <c r="I179" s="59">
        <v>977</v>
      </c>
      <c r="J179" s="59">
        <v>0</v>
      </c>
      <c r="K179" s="59">
        <v>250</v>
      </c>
      <c r="L179" s="76">
        <v>0</v>
      </c>
      <c r="M179" s="60">
        <f t="shared" si="3"/>
        <v>3870</v>
      </c>
      <c r="N179" s="66" t="s">
        <v>17</v>
      </c>
      <c r="O179" s="112" t="s">
        <v>17</v>
      </c>
    </row>
    <row r="180" spans="1:15" ht="33.75" customHeight="1">
      <c r="A180" s="71">
        <v>170</v>
      </c>
      <c r="B180" s="65" t="s">
        <v>15</v>
      </c>
      <c r="C180" s="66" t="s">
        <v>189</v>
      </c>
      <c r="D180" s="66" t="s">
        <v>59</v>
      </c>
      <c r="E180" s="59">
        <v>1168</v>
      </c>
      <c r="F180" s="59">
        <v>0</v>
      </c>
      <c r="G180" s="59">
        <v>75</v>
      </c>
      <c r="H180" s="59">
        <v>1400</v>
      </c>
      <c r="I180" s="59">
        <v>977</v>
      </c>
      <c r="J180" s="59">
        <v>0</v>
      </c>
      <c r="K180" s="59">
        <v>250</v>
      </c>
      <c r="L180" s="76">
        <v>0</v>
      </c>
      <c r="M180" s="60">
        <f t="shared" si="3"/>
        <v>3870</v>
      </c>
      <c r="N180" s="66" t="s">
        <v>17</v>
      </c>
      <c r="O180" s="112" t="s">
        <v>17</v>
      </c>
    </row>
    <row r="181" spans="1:15" ht="33.75" customHeight="1">
      <c r="A181" s="71">
        <v>171</v>
      </c>
      <c r="B181" s="65" t="s">
        <v>15</v>
      </c>
      <c r="C181" s="66" t="s">
        <v>190</v>
      </c>
      <c r="D181" s="66" t="s">
        <v>59</v>
      </c>
      <c r="E181" s="59">
        <v>1168</v>
      </c>
      <c r="F181" s="59">
        <v>0</v>
      </c>
      <c r="G181" s="59">
        <v>75</v>
      </c>
      <c r="H181" s="59">
        <v>1400</v>
      </c>
      <c r="I181" s="59">
        <v>977</v>
      </c>
      <c r="J181" s="59">
        <v>0</v>
      </c>
      <c r="K181" s="59">
        <v>250</v>
      </c>
      <c r="L181" s="76">
        <v>0</v>
      </c>
      <c r="M181" s="60">
        <f t="shared" si="3"/>
        <v>3870</v>
      </c>
      <c r="N181" s="66" t="s">
        <v>17</v>
      </c>
      <c r="O181" s="112" t="s">
        <v>17</v>
      </c>
    </row>
    <row r="182" spans="1:15" ht="33.75" customHeight="1">
      <c r="A182" s="71">
        <v>172</v>
      </c>
      <c r="B182" s="65" t="s">
        <v>15</v>
      </c>
      <c r="C182" s="66" t="s">
        <v>191</v>
      </c>
      <c r="D182" s="66" t="s">
        <v>59</v>
      </c>
      <c r="E182" s="59">
        <v>1168</v>
      </c>
      <c r="F182" s="59">
        <v>0</v>
      </c>
      <c r="G182" s="59">
        <v>50</v>
      </c>
      <c r="H182" s="59">
        <v>1400</v>
      </c>
      <c r="I182" s="59">
        <v>977</v>
      </c>
      <c r="J182" s="59">
        <v>0</v>
      </c>
      <c r="K182" s="59">
        <v>250</v>
      </c>
      <c r="L182" s="76">
        <v>0</v>
      </c>
      <c r="M182" s="60">
        <f t="shared" si="3"/>
        <v>3845</v>
      </c>
      <c r="N182" s="66" t="s">
        <v>17</v>
      </c>
      <c r="O182" s="112" t="s">
        <v>17</v>
      </c>
    </row>
    <row r="183" spans="1:15" ht="33.75" customHeight="1">
      <c r="A183" s="71">
        <v>173</v>
      </c>
      <c r="B183" s="65" t="s">
        <v>15</v>
      </c>
      <c r="C183" s="66" t="s">
        <v>192</v>
      </c>
      <c r="D183" s="66" t="s">
        <v>59</v>
      </c>
      <c r="E183" s="59">
        <v>1168</v>
      </c>
      <c r="F183" s="59">
        <v>0</v>
      </c>
      <c r="G183" s="59">
        <v>50</v>
      </c>
      <c r="H183" s="59">
        <v>1400</v>
      </c>
      <c r="I183" s="59">
        <v>977</v>
      </c>
      <c r="J183" s="59">
        <v>0</v>
      </c>
      <c r="K183" s="59">
        <v>250</v>
      </c>
      <c r="L183" s="76">
        <v>0</v>
      </c>
      <c r="M183" s="60">
        <f t="shared" si="3"/>
        <v>3845</v>
      </c>
      <c r="N183" s="66" t="s">
        <v>17</v>
      </c>
      <c r="O183" s="112" t="s">
        <v>17</v>
      </c>
    </row>
    <row r="184" spans="1:15" ht="33.75" customHeight="1">
      <c r="A184" s="71">
        <v>174</v>
      </c>
      <c r="B184" s="65" t="s">
        <v>15</v>
      </c>
      <c r="C184" s="66" t="s">
        <v>193</v>
      </c>
      <c r="D184" s="66" t="s">
        <v>59</v>
      </c>
      <c r="E184" s="59">
        <v>1168</v>
      </c>
      <c r="F184" s="59">
        <v>0</v>
      </c>
      <c r="G184" s="59">
        <v>50</v>
      </c>
      <c r="H184" s="59">
        <v>1400</v>
      </c>
      <c r="I184" s="59">
        <v>977</v>
      </c>
      <c r="J184" s="59">
        <v>0</v>
      </c>
      <c r="K184" s="59">
        <v>250</v>
      </c>
      <c r="L184" s="76">
        <v>0</v>
      </c>
      <c r="M184" s="60">
        <f t="shared" si="3"/>
        <v>3845</v>
      </c>
      <c r="N184" s="66" t="s">
        <v>17</v>
      </c>
      <c r="O184" s="112" t="s">
        <v>17</v>
      </c>
    </row>
    <row r="185" spans="1:15" ht="33.75" customHeight="1">
      <c r="A185" s="71">
        <v>175</v>
      </c>
      <c r="B185" s="65" t="s">
        <v>15</v>
      </c>
      <c r="C185" s="66" t="s">
        <v>194</v>
      </c>
      <c r="D185" s="66" t="s">
        <v>59</v>
      </c>
      <c r="E185" s="59">
        <v>1168</v>
      </c>
      <c r="F185" s="59">
        <v>0</v>
      </c>
      <c r="G185" s="59">
        <v>75</v>
      </c>
      <c r="H185" s="59">
        <v>1400</v>
      </c>
      <c r="I185" s="59">
        <v>977</v>
      </c>
      <c r="J185" s="59">
        <v>0</v>
      </c>
      <c r="K185" s="59">
        <v>250</v>
      </c>
      <c r="L185" s="76">
        <v>0</v>
      </c>
      <c r="M185" s="60">
        <f t="shared" si="3"/>
        <v>3870</v>
      </c>
      <c r="N185" s="66" t="s">
        <v>17</v>
      </c>
      <c r="O185" s="112" t="s">
        <v>17</v>
      </c>
    </row>
    <row r="186" spans="1:15" ht="33.75" customHeight="1">
      <c r="A186" s="71">
        <v>176</v>
      </c>
      <c r="B186" s="65" t="s">
        <v>15</v>
      </c>
      <c r="C186" s="66" t="s">
        <v>195</v>
      </c>
      <c r="D186" s="66" t="s">
        <v>59</v>
      </c>
      <c r="E186" s="59">
        <v>1168</v>
      </c>
      <c r="F186" s="59">
        <v>0</v>
      </c>
      <c r="G186" s="59">
        <v>50</v>
      </c>
      <c r="H186" s="59">
        <v>1400</v>
      </c>
      <c r="I186" s="59">
        <v>977</v>
      </c>
      <c r="J186" s="59">
        <v>0</v>
      </c>
      <c r="K186" s="59">
        <v>250</v>
      </c>
      <c r="L186" s="76">
        <v>0</v>
      </c>
      <c r="M186" s="60">
        <f t="shared" si="3"/>
        <v>3845</v>
      </c>
      <c r="N186" s="66" t="s">
        <v>17</v>
      </c>
      <c r="O186" s="112" t="s">
        <v>17</v>
      </c>
    </row>
    <row r="187" spans="1:15" ht="33.75" customHeight="1">
      <c r="A187" s="71">
        <v>177</v>
      </c>
      <c r="B187" s="65" t="s">
        <v>15</v>
      </c>
      <c r="C187" s="66" t="s">
        <v>196</v>
      </c>
      <c r="D187" s="66" t="s">
        <v>59</v>
      </c>
      <c r="E187" s="59">
        <v>1168</v>
      </c>
      <c r="F187" s="59">
        <v>0</v>
      </c>
      <c r="G187" s="59">
        <v>50</v>
      </c>
      <c r="H187" s="59">
        <v>1400</v>
      </c>
      <c r="I187" s="59">
        <v>977</v>
      </c>
      <c r="J187" s="59">
        <v>0</v>
      </c>
      <c r="K187" s="59">
        <v>250</v>
      </c>
      <c r="L187" s="76">
        <v>0</v>
      </c>
      <c r="M187" s="60">
        <f t="shared" si="3"/>
        <v>3845</v>
      </c>
      <c r="N187" s="66" t="s">
        <v>17</v>
      </c>
      <c r="O187" s="112" t="s">
        <v>17</v>
      </c>
    </row>
    <row r="188" spans="1:15" ht="33.75" customHeight="1">
      <c r="A188" s="71">
        <v>178</v>
      </c>
      <c r="B188" s="65" t="s">
        <v>15</v>
      </c>
      <c r="C188" s="66" t="s">
        <v>197</v>
      </c>
      <c r="D188" s="66" t="s">
        <v>59</v>
      </c>
      <c r="E188" s="59">
        <v>1168</v>
      </c>
      <c r="F188" s="59">
        <v>0</v>
      </c>
      <c r="G188" s="59">
        <v>50</v>
      </c>
      <c r="H188" s="59">
        <v>1400</v>
      </c>
      <c r="I188" s="59">
        <v>977</v>
      </c>
      <c r="J188" s="59">
        <v>0</v>
      </c>
      <c r="K188" s="59">
        <v>250</v>
      </c>
      <c r="L188" s="76">
        <v>0</v>
      </c>
      <c r="M188" s="60">
        <f t="shared" si="3"/>
        <v>3845</v>
      </c>
      <c r="N188" s="66" t="s">
        <v>17</v>
      </c>
      <c r="O188" s="112" t="s">
        <v>17</v>
      </c>
    </row>
    <row r="189" spans="1:15" ht="33.75" customHeight="1">
      <c r="A189" s="71">
        <v>179</v>
      </c>
      <c r="B189" s="65" t="s">
        <v>15</v>
      </c>
      <c r="C189" s="66" t="s">
        <v>198</v>
      </c>
      <c r="D189" s="66" t="s">
        <v>59</v>
      </c>
      <c r="E189" s="59">
        <v>1168</v>
      </c>
      <c r="F189" s="59">
        <v>0</v>
      </c>
      <c r="G189" s="59">
        <v>50</v>
      </c>
      <c r="H189" s="59">
        <v>1400</v>
      </c>
      <c r="I189" s="59">
        <v>977</v>
      </c>
      <c r="J189" s="59">
        <v>0</v>
      </c>
      <c r="K189" s="59">
        <v>250</v>
      </c>
      <c r="L189" s="76">
        <v>0</v>
      </c>
      <c r="M189" s="60">
        <f t="shared" si="3"/>
        <v>3845</v>
      </c>
      <c r="N189" s="66" t="s">
        <v>17</v>
      </c>
      <c r="O189" s="112" t="s">
        <v>17</v>
      </c>
    </row>
    <row r="190" spans="1:15" ht="33.75" customHeight="1">
      <c r="A190" s="71">
        <v>180</v>
      </c>
      <c r="B190" s="65" t="s">
        <v>15</v>
      </c>
      <c r="C190" s="66" t="s">
        <v>199</v>
      </c>
      <c r="D190" s="66" t="s">
        <v>59</v>
      </c>
      <c r="E190" s="59">
        <v>1168</v>
      </c>
      <c r="F190" s="59">
        <v>0</v>
      </c>
      <c r="G190" s="59">
        <v>50</v>
      </c>
      <c r="H190" s="59">
        <v>1400</v>
      </c>
      <c r="I190" s="59">
        <v>977</v>
      </c>
      <c r="J190" s="59">
        <v>0</v>
      </c>
      <c r="K190" s="59">
        <v>250</v>
      </c>
      <c r="L190" s="76">
        <v>0</v>
      </c>
      <c r="M190" s="60">
        <f t="shared" si="3"/>
        <v>3845</v>
      </c>
      <c r="N190" s="66" t="s">
        <v>17</v>
      </c>
      <c r="O190" s="112" t="s">
        <v>17</v>
      </c>
    </row>
    <row r="191" spans="1:15" ht="33.75" customHeight="1">
      <c r="A191" s="71">
        <v>181</v>
      </c>
      <c r="B191" s="65" t="s">
        <v>15</v>
      </c>
      <c r="C191" s="66" t="s">
        <v>200</v>
      </c>
      <c r="D191" s="66" t="s">
        <v>59</v>
      </c>
      <c r="E191" s="59">
        <v>1168</v>
      </c>
      <c r="F191" s="59">
        <v>0</v>
      </c>
      <c r="G191" s="59">
        <v>50</v>
      </c>
      <c r="H191" s="59">
        <v>1400</v>
      </c>
      <c r="I191" s="59">
        <v>977</v>
      </c>
      <c r="J191" s="59">
        <v>0</v>
      </c>
      <c r="K191" s="59">
        <v>250</v>
      </c>
      <c r="L191" s="76">
        <v>0</v>
      </c>
      <c r="M191" s="60">
        <f t="shared" si="3"/>
        <v>3845</v>
      </c>
      <c r="N191" s="66" t="s">
        <v>17</v>
      </c>
      <c r="O191" s="112" t="s">
        <v>17</v>
      </c>
    </row>
    <row r="192" spans="1:15" ht="33.75" customHeight="1">
      <c r="A192" s="71">
        <v>182</v>
      </c>
      <c r="B192" s="65" t="s">
        <v>15</v>
      </c>
      <c r="C192" s="66" t="s">
        <v>201</v>
      </c>
      <c r="D192" s="66" t="s">
        <v>59</v>
      </c>
      <c r="E192" s="59">
        <v>1168</v>
      </c>
      <c r="F192" s="59">
        <v>0</v>
      </c>
      <c r="G192" s="59">
        <v>50</v>
      </c>
      <c r="H192" s="59">
        <v>1400</v>
      </c>
      <c r="I192" s="59">
        <v>977</v>
      </c>
      <c r="J192" s="59">
        <v>0</v>
      </c>
      <c r="K192" s="59">
        <v>250</v>
      </c>
      <c r="L192" s="76">
        <v>0</v>
      </c>
      <c r="M192" s="60">
        <f t="shared" si="3"/>
        <v>3845</v>
      </c>
      <c r="N192" s="66" t="s">
        <v>17</v>
      </c>
      <c r="O192" s="112" t="s">
        <v>17</v>
      </c>
    </row>
    <row r="193" spans="1:15" ht="33.75" customHeight="1">
      <c r="A193" s="71">
        <v>183</v>
      </c>
      <c r="B193" s="65" t="s">
        <v>15</v>
      </c>
      <c r="C193" s="66" t="s">
        <v>202</v>
      </c>
      <c r="D193" s="66" t="s">
        <v>59</v>
      </c>
      <c r="E193" s="59">
        <v>1168</v>
      </c>
      <c r="F193" s="59">
        <v>0</v>
      </c>
      <c r="G193" s="59">
        <v>75</v>
      </c>
      <c r="H193" s="59">
        <v>1400</v>
      </c>
      <c r="I193" s="59">
        <v>977</v>
      </c>
      <c r="J193" s="59">
        <v>0</v>
      </c>
      <c r="K193" s="59">
        <v>250</v>
      </c>
      <c r="L193" s="76">
        <v>0</v>
      </c>
      <c r="M193" s="60">
        <f t="shared" si="3"/>
        <v>3870</v>
      </c>
      <c r="N193" s="66" t="s">
        <v>17</v>
      </c>
      <c r="O193" s="112" t="s">
        <v>17</v>
      </c>
    </row>
    <row r="194" spans="1:15" ht="33.75" customHeight="1">
      <c r="A194" s="71">
        <v>184</v>
      </c>
      <c r="B194" s="65" t="s">
        <v>15</v>
      </c>
      <c r="C194" s="66" t="s">
        <v>203</v>
      </c>
      <c r="D194" s="66" t="s">
        <v>59</v>
      </c>
      <c r="E194" s="59">
        <v>1168</v>
      </c>
      <c r="F194" s="59">
        <v>0</v>
      </c>
      <c r="G194" s="59">
        <v>50</v>
      </c>
      <c r="H194" s="59">
        <v>1400</v>
      </c>
      <c r="I194" s="59">
        <v>977</v>
      </c>
      <c r="J194" s="59">
        <v>0</v>
      </c>
      <c r="K194" s="59">
        <v>250</v>
      </c>
      <c r="L194" s="76">
        <v>0</v>
      </c>
      <c r="M194" s="60">
        <f t="shared" si="3"/>
        <v>3845</v>
      </c>
      <c r="N194" s="66" t="s">
        <v>17</v>
      </c>
      <c r="O194" s="112" t="s">
        <v>17</v>
      </c>
    </row>
    <row r="195" spans="1:15" ht="33.75" customHeight="1">
      <c r="A195" s="71">
        <v>185</v>
      </c>
      <c r="B195" s="65" t="s">
        <v>15</v>
      </c>
      <c r="C195" s="66" t="s">
        <v>204</v>
      </c>
      <c r="D195" s="66" t="s">
        <v>59</v>
      </c>
      <c r="E195" s="59">
        <v>1168</v>
      </c>
      <c r="F195" s="59">
        <v>0</v>
      </c>
      <c r="G195" s="59">
        <v>50</v>
      </c>
      <c r="H195" s="59">
        <v>1400</v>
      </c>
      <c r="I195" s="59">
        <v>977</v>
      </c>
      <c r="J195" s="59">
        <v>0</v>
      </c>
      <c r="K195" s="59">
        <v>250</v>
      </c>
      <c r="L195" s="76">
        <v>0</v>
      </c>
      <c r="M195" s="60">
        <f t="shared" si="3"/>
        <v>3845</v>
      </c>
      <c r="N195" s="66" t="s">
        <v>17</v>
      </c>
      <c r="O195" s="112" t="s">
        <v>17</v>
      </c>
    </row>
    <row r="196" spans="1:15" ht="33.75" customHeight="1">
      <c r="A196" s="71">
        <v>186</v>
      </c>
      <c r="B196" s="65" t="s">
        <v>15</v>
      </c>
      <c r="C196" s="66" t="s">
        <v>205</v>
      </c>
      <c r="D196" s="66" t="s">
        <v>59</v>
      </c>
      <c r="E196" s="59">
        <v>1168</v>
      </c>
      <c r="F196" s="59">
        <v>0</v>
      </c>
      <c r="G196" s="59">
        <v>50</v>
      </c>
      <c r="H196" s="59">
        <v>1400</v>
      </c>
      <c r="I196" s="59">
        <v>977</v>
      </c>
      <c r="J196" s="59">
        <v>0</v>
      </c>
      <c r="K196" s="59">
        <v>250</v>
      </c>
      <c r="L196" s="76">
        <v>0</v>
      </c>
      <c r="M196" s="60">
        <f t="shared" si="3"/>
        <v>3845</v>
      </c>
      <c r="N196" s="66" t="s">
        <v>17</v>
      </c>
      <c r="O196" s="112" t="s">
        <v>17</v>
      </c>
    </row>
    <row r="197" spans="1:15" ht="33.75" customHeight="1">
      <c r="A197" s="71">
        <v>187</v>
      </c>
      <c r="B197" s="65" t="s">
        <v>15</v>
      </c>
      <c r="C197" s="66" t="s">
        <v>206</v>
      </c>
      <c r="D197" s="66" t="s">
        <v>59</v>
      </c>
      <c r="E197" s="59">
        <v>1168</v>
      </c>
      <c r="F197" s="59">
        <v>0</v>
      </c>
      <c r="G197" s="59">
        <v>75</v>
      </c>
      <c r="H197" s="59">
        <v>1400</v>
      </c>
      <c r="I197" s="59">
        <v>977</v>
      </c>
      <c r="J197" s="59">
        <v>0</v>
      </c>
      <c r="K197" s="59">
        <v>250</v>
      </c>
      <c r="L197" s="76">
        <v>0</v>
      </c>
      <c r="M197" s="60">
        <f t="shared" ref="M197:M260" si="4">SUM(E197:L197)</f>
        <v>3870</v>
      </c>
      <c r="N197" s="66" t="s">
        <v>17</v>
      </c>
      <c r="O197" s="112" t="s">
        <v>17</v>
      </c>
    </row>
    <row r="198" spans="1:15" ht="33.75" customHeight="1">
      <c r="A198" s="71">
        <v>188</v>
      </c>
      <c r="B198" s="65" t="s">
        <v>15</v>
      </c>
      <c r="C198" s="66" t="s">
        <v>207</v>
      </c>
      <c r="D198" s="66" t="s">
        <v>59</v>
      </c>
      <c r="E198" s="59">
        <v>1168</v>
      </c>
      <c r="F198" s="59">
        <v>0</v>
      </c>
      <c r="G198" s="59">
        <v>75</v>
      </c>
      <c r="H198" s="59">
        <v>1400</v>
      </c>
      <c r="I198" s="59">
        <v>977</v>
      </c>
      <c r="J198" s="59">
        <v>0</v>
      </c>
      <c r="K198" s="59">
        <v>250</v>
      </c>
      <c r="L198" s="76">
        <v>0</v>
      </c>
      <c r="M198" s="60">
        <f t="shared" si="4"/>
        <v>3870</v>
      </c>
      <c r="N198" s="66" t="s">
        <v>17</v>
      </c>
      <c r="O198" s="112" t="s">
        <v>17</v>
      </c>
    </row>
    <row r="199" spans="1:15" ht="33.75" customHeight="1">
      <c r="A199" s="71">
        <v>189</v>
      </c>
      <c r="B199" s="65" t="s">
        <v>15</v>
      </c>
      <c r="C199" s="66" t="s">
        <v>208</v>
      </c>
      <c r="D199" s="66" t="s">
        <v>59</v>
      </c>
      <c r="E199" s="59">
        <v>1168</v>
      </c>
      <c r="F199" s="59">
        <v>0</v>
      </c>
      <c r="G199" s="59">
        <v>75</v>
      </c>
      <c r="H199" s="59">
        <v>1400</v>
      </c>
      <c r="I199" s="59">
        <v>977</v>
      </c>
      <c r="J199" s="59">
        <v>0</v>
      </c>
      <c r="K199" s="59">
        <v>250</v>
      </c>
      <c r="L199" s="76">
        <v>0</v>
      </c>
      <c r="M199" s="60">
        <f t="shared" si="4"/>
        <v>3870</v>
      </c>
      <c r="N199" s="66" t="s">
        <v>17</v>
      </c>
      <c r="O199" s="112" t="s">
        <v>17</v>
      </c>
    </row>
    <row r="200" spans="1:15" ht="33.75" customHeight="1">
      <c r="A200" s="71">
        <v>190</v>
      </c>
      <c r="B200" s="65" t="s">
        <v>15</v>
      </c>
      <c r="C200" s="66" t="s">
        <v>209</v>
      </c>
      <c r="D200" s="66" t="s">
        <v>59</v>
      </c>
      <c r="E200" s="59">
        <v>1168</v>
      </c>
      <c r="F200" s="59">
        <v>0</v>
      </c>
      <c r="G200" s="59">
        <v>75</v>
      </c>
      <c r="H200" s="59">
        <v>1400</v>
      </c>
      <c r="I200" s="59">
        <v>977</v>
      </c>
      <c r="J200" s="59">
        <v>0</v>
      </c>
      <c r="K200" s="59">
        <v>250</v>
      </c>
      <c r="L200" s="76">
        <v>0</v>
      </c>
      <c r="M200" s="60">
        <f t="shared" si="4"/>
        <v>3870</v>
      </c>
      <c r="N200" s="66" t="s">
        <v>17</v>
      </c>
      <c r="O200" s="112" t="s">
        <v>17</v>
      </c>
    </row>
    <row r="201" spans="1:15" ht="33.75" customHeight="1">
      <c r="A201" s="71">
        <v>191</v>
      </c>
      <c r="B201" s="65" t="s">
        <v>15</v>
      </c>
      <c r="C201" s="66" t="s">
        <v>210</v>
      </c>
      <c r="D201" s="66" t="s">
        <v>59</v>
      </c>
      <c r="E201" s="59">
        <v>1168</v>
      </c>
      <c r="F201" s="59">
        <v>0</v>
      </c>
      <c r="G201" s="59">
        <v>50</v>
      </c>
      <c r="H201" s="59">
        <v>1400</v>
      </c>
      <c r="I201" s="59">
        <v>977</v>
      </c>
      <c r="J201" s="59">
        <v>0</v>
      </c>
      <c r="K201" s="59">
        <v>250</v>
      </c>
      <c r="L201" s="76">
        <v>0</v>
      </c>
      <c r="M201" s="60">
        <f t="shared" si="4"/>
        <v>3845</v>
      </c>
      <c r="N201" s="66" t="s">
        <v>17</v>
      </c>
      <c r="O201" s="112" t="s">
        <v>17</v>
      </c>
    </row>
    <row r="202" spans="1:15" ht="33.75" customHeight="1">
      <c r="A202" s="71">
        <v>192</v>
      </c>
      <c r="B202" s="65" t="s">
        <v>15</v>
      </c>
      <c r="C202" s="66" t="s">
        <v>211</v>
      </c>
      <c r="D202" s="66" t="s">
        <v>59</v>
      </c>
      <c r="E202" s="59">
        <v>1168</v>
      </c>
      <c r="F202" s="59">
        <v>0</v>
      </c>
      <c r="G202" s="59">
        <v>50</v>
      </c>
      <c r="H202" s="59">
        <v>1400</v>
      </c>
      <c r="I202" s="59">
        <v>977</v>
      </c>
      <c r="J202" s="59">
        <v>0</v>
      </c>
      <c r="K202" s="59">
        <v>250</v>
      </c>
      <c r="L202" s="76">
        <v>0</v>
      </c>
      <c r="M202" s="60">
        <f t="shared" si="4"/>
        <v>3845</v>
      </c>
      <c r="N202" s="66" t="s">
        <v>17</v>
      </c>
      <c r="O202" s="112" t="s">
        <v>17</v>
      </c>
    </row>
    <row r="203" spans="1:15" ht="33.75" customHeight="1">
      <c r="A203" s="71">
        <v>193</v>
      </c>
      <c r="B203" s="65" t="s">
        <v>15</v>
      </c>
      <c r="C203" s="66" t="s">
        <v>212</v>
      </c>
      <c r="D203" s="66" t="s">
        <v>59</v>
      </c>
      <c r="E203" s="59">
        <v>1168</v>
      </c>
      <c r="F203" s="59">
        <v>0</v>
      </c>
      <c r="G203" s="59">
        <v>50</v>
      </c>
      <c r="H203" s="59">
        <v>1400</v>
      </c>
      <c r="I203" s="59">
        <v>977</v>
      </c>
      <c r="J203" s="59">
        <v>0</v>
      </c>
      <c r="K203" s="59">
        <v>250</v>
      </c>
      <c r="L203" s="76">
        <v>0</v>
      </c>
      <c r="M203" s="60">
        <f t="shared" si="4"/>
        <v>3845</v>
      </c>
      <c r="N203" s="66" t="s">
        <v>17</v>
      </c>
      <c r="O203" s="112" t="s">
        <v>17</v>
      </c>
    </row>
    <row r="204" spans="1:15" ht="33.75" customHeight="1">
      <c r="A204" s="71">
        <v>194</v>
      </c>
      <c r="B204" s="65" t="s">
        <v>15</v>
      </c>
      <c r="C204" s="66" t="s">
        <v>213</v>
      </c>
      <c r="D204" s="66" t="s">
        <v>59</v>
      </c>
      <c r="E204" s="59">
        <v>1168</v>
      </c>
      <c r="F204" s="59">
        <v>0</v>
      </c>
      <c r="G204" s="59">
        <v>50</v>
      </c>
      <c r="H204" s="59">
        <v>1400</v>
      </c>
      <c r="I204" s="59">
        <v>977</v>
      </c>
      <c r="J204" s="59">
        <v>0</v>
      </c>
      <c r="K204" s="59">
        <v>250</v>
      </c>
      <c r="L204" s="76">
        <v>0</v>
      </c>
      <c r="M204" s="60">
        <f t="shared" si="4"/>
        <v>3845</v>
      </c>
      <c r="N204" s="66" t="s">
        <v>17</v>
      </c>
      <c r="O204" s="112" t="s">
        <v>17</v>
      </c>
    </row>
    <row r="205" spans="1:15" ht="33.75" customHeight="1">
      <c r="A205" s="71">
        <v>195</v>
      </c>
      <c r="B205" s="65" t="s">
        <v>15</v>
      </c>
      <c r="C205" s="66" t="s">
        <v>214</v>
      </c>
      <c r="D205" s="66" t="s">
        <v>59</v>
      </c>
      <c r="E205" s="59">
        <v>1168</v>
      </c>
      <c r="F205" s="59">
        <v>0</v>
      </c>
      <c r="G205" s="59">
        <v>50</v>
      </c>
      <c r="H205" s="59">
        <v>1400</v>
      </c>
      <c r="I205" s="59">
        <v>977</v>
      </c>
      <c r="J205" s="59">
        <v>0</v>
      </c>
      <c r="K205" s="59">
        <v>250</v>
      </c>
      <c r="L205" s="76">
        <v>0</v>
      </c>
      <c r="M205" s="60">
        <f t="shared" si="4"/>
        <v>3845</v>
      </c>
      <c r="N205" s="66" t="s">
        <v>17</v>
      </c>
      <c r="O205" s="112" t="s">
        <v>17</v>
      </c>
    </row>
    <row r="206" spans="1:15" ht="33.75" customHeight="1">
      <c r="A206" s="71">
        <v>196</v>
      </c>
      <c r="B206" s="65" t="s">
        <v>15</v>
      </c>
      <c r="C206" s="66" t="s">
        <v>216</v>
      </c>
      <c r="D206" s="66" t="s">
        <v>32</v>
      </c>
      <c r="E206" s="59">
        <v>5835</v>
      </c>
      <c r="F206" s="59">
        <v>0</v>
      </c>
      <c r="G206" s="59">
        <v>0</v>
      </c>
      <c r="H206" s="59">
        <v>3800</v>
      </c>
      <c r="I206" s="59"/>
      <c r="J206" s="59">
        <v>375</v>
      </c>
      <c r="K206" s="59">
        <v>250</v>
      </c>
      <c r="L206" s="76">
        <v>0</v>
      </c>
      <c r="M206" s="60">
        <f t="shared" si="4"/>
        <v>10260</v>
      </c>
      <c r="N206" s="66" t="s">
        <v>17</v>
      </c>
      <c r="O206" s="112" t="s">
        <v>17</v>
      </c>
    </row>
    <row r="207" spans="1:15" ht="33.75" customHeight="1">
      <c r="A207" s="71">
        <v>197</v>
      </c>
      <c r="B207" s="65" t="s">
        <v>15</v>
      </c>
      <c r="C207" s="66" t="s">
        <v>217</v>
      </c>
      <c r="D207" s="66" t="s">
        <v>32</v>
      </c>
      <c r="E207" s="59">
        <v>5835</v>
      </c>
      <c r="F207" s="59">
        <v>0</v>
      </c>
      <c r="G207" s="59">
        <v>0</v>
      </c>
      <c r="H207" s="59">
        <v>3800</v>
      </c>
      <c r="I207" s="59"/>
      <c r="J207" s="59">
        <v>375</v>
      </c>
      <c r="K207" s="59">
        <v>250</v>
      </c>
      <c r="L207" s="76">
        <v>0</v>
      </c>
      <c r="M207" s="60">
        <f t="shared" si="4"/>
        <v>10260</v>
      </c>
      <c r="N207" s="66" t="s">
        <v>17</v>
      </c>
      <c r="O207" s="112" t="s">
        <v>17</v>
      </c>
    </row>
    <row r="208" spans="1:15" ht="33.75" customHeight="1">
      <c r="A208" s="71">
        <v>198</v>
      </c>
      <c r="B208" s="65" t="s">
        <v>15</v>
      </c>
      <c r="C208" s="66" t="s">
        <v>218</v>
      </c>
      <c r="D208" s="66" t="s">
        <v>32</v>
      </c>
      <c r="E208" s="59">
        <v>5835</v>
      </c>
      <c r="F208" s="59">
        <v>0</v>
      </c>
      <c r="G208" s="59">
        <v>0</v>
      </c>
      <c r="H208" s="59">
        <v>3800</v>
      </c>
      <c r="I208" s="59"/>
      <c r="J208" s="59">
        <v>375</v>
      </c>
      <c r="K208" s="59">
        <v>250</v>
      </c>
      <c r="L208" s="76">
        <v>0</v>
      </c>
      <c r="M208" s="60">
        <f t="shared" si="4"/>
        <v>10260</v>
      </c>
      <c r="N208" s="66" t="s">
        <v>17</v>
      </c>
      <c r="O208" s="112" t="s">
        <v>17</v>
      </c>
    </row>
    <row r="209" spans="1:15" ht="33.75" customHeight="1">
      <c r="A209" s="71">
        <v>199</v>
      </c>
      <c r="B209" s="65" t="s">
        <v>15</v>
      </c>
      <c r="C209" s="66" t="s">
        <v>219</v>
      </c>
      <c r="D209" s="66" t="s">
        <v>38</v>
      </c>
      <c r="E209" s="59">
        <v>2441</v>
      </c>
      <c r="F209" s="59">
        <v>0</v>
      </c>
      <c r="G209" s="59">
        <v>35</v>
      </c>
      <c r="H209" s="59">
        <v>2400</v>
      </c>
      <c r="I209" s="59"/>
      <c r="J209" s="59">
        <v>0</v>
      </c>
      <c r="K209" s="59">
        <v>250</v>
      </c>
      <c r="L209" s="76">
        <v>0</v>
      </c>
      <c r="M209" s="60">
        <f t="shared" si="4"/>
        <v>5126</v>
      </c>
      <c r="N209" s="66" t="s">
        <v>17</v>
      </c>
      <c r="O209" s="112">
        <v>983</v>
      </c>
    </row>
    <row r="210" spans="1:15" ht="33.75" customHeight="1">
      <c r="A210" s="71">
        <v>200</v>
      </c>
      <c r="B210" s="65" t="s">
        <v>15</v>
      </c>
      <c r="C210" s="66" t="s">
        <v>221</v>
      </c>
      <c r="D210" s="66" t="s">
        <v>16</v>
      </c>
      <c r="E210" s="59">
        <v>3757</v>
      </c>
      <c r="F210" s="59">
        <v>0</v>
      </c>
      <c r="G210" s="59">
        <v>35</v>
      </c>
      <c r="H210" s="59">
        <v>3000</v>
      </c>
      <c r="I210" s="59"/>
      <c r="J210" s="59">
        <v>375</v>
      </c>
      <c r="K210" s="59">
        <v>250</v>
      </c>
      <c r="L210" s="76">
        <v>0</v>
      </c>
      <c r="M210" s="60">
        <f t="shared" si="4"/>
        <v>7417</v>
      </c>
      <c r="N210" s="66" t="s">
        <v>17</v>
      </c>
      <c r="O210" s="112" t="s">
        <v>17</v>
      </c>
    </row>
    <row r="211" spans="1:15" ht="33.75" customHeight="1">
      <c r="A211" s="71">
        <v>201</v>
      </c>
      <c r="B211" s="65" t="s">
        <v>15</v>
      </c>
      <c r="C211" s="66" t="s">
        <v>222</v>
      </c>
      <c r="D211" s="66" t="s">
        <v>29</v>
      </c>
      <c r="E211" s="59">
        <v>1460</v>
      </c>
      <c r="F211" s="59">
        <v>0</v>
      </c>
      <c r="G211" s="59">
        <v>35</v>
      </c>
      <c r="H211" s="59">
        <v>2000</v>
      </c>
      <c r="I211" s="59"/>
      <c r="J211" s="59">
        <v>0</v>
      </c>
      <c r="K211" s="59">
        <v>250</v>
      </c>
      <c r="L211" s="76">
        <v>0</v>
      </c>
      <c r="M211" s="60">
        <f t="shared" si="4"/>
        <v>3745</v>
      </c>
      <c r="N211" s="66" t="s">
        <v>17</v>
      </c>
      <c r="O211" s="112" t="s">
        <v>17</v>
      </c>
    </row>
    <row r="212" spans="1:15" ht="33.75" customHeight="1">
      <c r="A212" s="71">
        <v>202</v>
      </c>
      <c r="B212" s="65" t="s">
        <v>15</v>
      </c>
      <c r="C212" s="66" t="s">
        <v>223</v>
      </c>
      <c r="D212" s="66" t="s">
        <v>59</v>
      </c>
      <c r="E212" s="59">
        <v>1168</v>
      </c>
      <c r="F212" s="59">
        <v>0</v>
      </c>
      <c r="G212" s="59">
        <v>50</v>
      </c>
      <c r="H212" s="59">
        <v>1400</v>
      </c>
      <c r="I212" s="59">
        <v>977</v>
      </c>
      <c r="J212" s="59">
        <v>0</v>
      </c>
      <c r="K212" s="59">
        <v>250</v>
      </c>
      <c r="L212" s="76">
        <v>0</v>
      </c>
      <c r="M212" s="60">
        <f t="shared" si="4"/>
        <v>3845</v>
      </c>
      <c r="N212" s="66" t="s">
        <v>17</v>
      </c>
      <c r="O212" s="112" t="s">
        <v>17</v>
      </c>
    </row>
    <row r="213" spans="1:15" ht="33.75" customHeight="1">
      <c r="A213" s="71">
        <v>203</v>
      </c>
      <c r="B213" s="65" t="s">
        <v>15</v>
      </c>
      <c r="C213" s="66" t="s">
        <v>224</v>
      </c>
      <c r="D213" s="66" t="s">
        <v>59</v>
      </c>
      <c r="E213" s="59">
        <v>1168</v>
      </c>
      <c r="F213" s="59">
        <v>0</v>
      </c>
      <c r="G213" s="59">
        <v>35</v>
      </c>
      <c r="H213" s="59">
        <v>1400</v>
      </c>
      <c r="I213" s="59">
        <v>977</v>
      </c>
      <c r="J213" s="59">
        <v>0</v>
      </c>
      <c r="K213" s="59">
        <v>250</v>
      </c>
      <c r="L213" s="76">
        <v>0</v>
      </c>
      <c r="M213" s="60">
        <f t="shared" si="4"/>
        <v>3830</v>
      </c>
      <c r="N213" s="66" t="s">
        <v>17</v>
      </c>
      <c r="O213" s="112" t="s">
        <v>17</v>
      </c>
    </row>
    <row r="214" spans="1:15" ht="33.75" customHeight="1">
      <c r="A214" s="71">
        <v>204</v>
      </c>
      <c r="B214" s="65" t="s">
        <v>15</v>
      </c>
      <c r="C214" s="66" t="s">
        <v>225</v>
      </c>
      <c r="D214" s="66" t="s">
        <v>59</v>
      </c>
      <c r="E214" s="59">
        <v>1168</v>
      </c>
      <c r="F214" s="59">
        <v>0</v>
      </c>
      <c r="G214" s="59">
        <v>35</v>
      </c>
      <c r="H214" s="59">
        <v>1400</v>
      </c>
      <c r="I214" s="59">
        <v>977</v>
      </c>
      <c r="J214" s="59">
        <v>0</v>
      </c>
      <c r="K214" s="59">
        <v>250</v>
      </c>
      <c r="L214" s="76">
        <v>0</v>
      </c>
      <c r="M214" s="60">
        <f t="shared" si="4"/>
        <v>3830</v>
      </c>
      <c r="N214" s="66" t="s">
        <v>17</v>
      </c>
      <c r="O214" s="112" t="s">
        <v>17</v>
      </c>
    </row>
    <row r="215" spans="1:15" ht="33.75" customHeight="1">
      <c r="A215" s="71">
        <v>205</v>
      </c>
      <c r="B215" s="65" t="s">
        <v>15</v>
      </c>
      <c r="C215" s="66" t="s">
        <v>226</v>
      </c>
      <c r="D215" s="66" t="s">
        <v>59</v>
      </c>
      <c r="E215" s="59">
        <v>1168</v>
      </c>
      <c r="F215" s="59">
        <v>0</v>
      </c>
      <c r="G215" s="59">
        <v>50</v>
      </c>
      <c r="H215" s="59">
        <v>1400</v>
      </c>
      <c r="I215" s="59">
        <v>977</v>
      </c>
      <c r="J215" s="59">
        <v>0</v>
      </c>
      <c r="K215" s="59">
        <v>250</v>
      </c>
      <c r="L215" s="76">
        <v>0</v>
      </c>
      <c r="M215" s="60">
        <f t="shared" si="4"/>
        <v>3845</v>
      </c>
      <c r="N215" s="66" t="s">
        <v>17</v>
      </c>
      <c r="O215" s="112" t="s">
        <v>17</v>
      </c>
    </row>
    <row r="216" spans="1:15" ht="33.75" customHeight="1">
      <c r="A216" s="71">
        <v>206</v>
      </c>
      <c r="B216" s="65" t="s">
        <v>15</v>
      </c>
      <c r="C216" s="66" t="s">
        <v>227</v>
      </c>
      <c r="D216" s="66" t="s">
        <v>59</v>
      </c>
      <c r="E216" s="59">
        <v>1168</v>
      </c>
      <c r="F216" s="59">
        <v>0</v>
      </c>
      <c r="G216" s="59">
        <v>35</v>
      </c>
      <c r="H216" s="59">
        <v>1400</v>
      </c>
      <c r="I216" s="59">
        <v>977</v>
      </c>
      <c r="J216" s="59">
        <v>0</v>
      </c>
      <c r="K216" s="59">
        <v>250</v>
      </c>
      <c r="L216" s="76">
        <v>0</v>
      </c>
      <c r="M216" s="60">
        <f t="shared" si="4"/>
        <v>3830</v>
      </c>
      <c r="N216" s="66" t="s">
        <v>17</v>
      </c>
      <c r="O216" s="112" t="s">
        <v>17</v>
      </c>
    </row>
    <row r="217" spans="1:15" ht="33.75" customHeight="1">
      <c r="A217" s="71">
        <v>207</v>
      </c>
      <c r="B217" s="65" t="s">
        <v>15</v>
      </c>
      <c r="C217" s="66" t="s">
        <v>228</v>
      </c>
      <c r="D217" s="66" t="s">
        <v>59</v>
      </c>
      <c r="E217" s="59">
        <v>1168</v>
      </c>
      <c r="F217" s="59">
        <v>0</v>
      </c>
      <c r="G217" s="59">
        <v>50</v>
      </c>
      <c r="H217" s="59">
        <v>1400</v>
      </c>
      <c r="I217" s="59">
        <v>977</v>
      </c>
      <c r="J217" s="59">
        <v>0</v>
      </c>
      <c r="K217" s="59">
        <v>250</v>
      </c>
      <c r="L217" s="76">
        <v>0</v>
      </c>
      <c r="M217" s="60">
        <f t="shared" si="4"/>
        <v>3845</v>
      </c>
      <c r="N217" s="66" t="s">
        <v>17</v>
      </c>
      <c r="O217" s="112" t="s">
        <v>17</v>
      </c>
    </row>
    <row r="218" spans="1:15" ht="33.75" customHeight="1">
      <c r="A218" s="71">
        <v>208</v>
      </c>
      <c r="B218" s="65" t="s">
        <v>15</v>
      </c>
      <c r="C218" s="66" t="s">
        <v>229</v>
      </c>
      <c r="D218" s="66" t="s">
        <v>59</v>
      </c>
      <c r="E218" s="59">
        <v>1168</v>
      </c>
      <c r="F218" s="59">
        <v>0</v>
      </c>
      <c r="G218" s="59">
        <v>35</v>
      </c>
      <c r="H218" s="59">
        <v>1400</v>
      </c>
      <c r="I218" s="59">
        <v>977</v>
      </c>
      <c r="J218" s="59">
        <v>0</v>
      </c>
      <c r="K218" s="59">
        <v>250</v>
      </c>
      <c r="L218" s="76">
        <v>0</v>
      </c>
      <c r="M218" s="60">
        <f t="shared" si="4"/>
        <v>3830</v>
      </c>
      <c r="N218" s="66" t="s">
        <v>17</v>
      </c>
      <c r="O218" s="112" t="s">
        <v>17</v>
      </c>
    </row>
    <row r="219" spans="1:15" ht="33.75" customHeight="1">
      <c r="A219" s="71">
        <v>209</v>
      </c>
      <c r="B219" s="65" t="s">
        <v>15</v>
      </c>
      <c r="C219" s="66" t="s">
        <v>230</v>
      </c>
      <c r="D219" s="66" t="s">
        <v>59</v>
      </c>
      <c r="E219" s="59">
        <v>1168</v>
      </c>
      <c r="F219" s="59">
        <v>0</v>
      </c>
      <c r="G219" s="59">
        <v>35</v>
      </c>
      <c r="H219" s="59">
        <v>1400</v>
      </c>
      <c r="I219" s="59">
        <v>977</v>
      </c>
      <c r="J219" s="59">
        <v>0</v>
      </c>
      <c r="K219" s="59">
        <v>250</v>
      </c>
      <c r="L219" s="76">
        <v>0</v>
      </c>
      <c r="M219" s="60">
        <f t="shared" si="4"/>
        <v>3830</v>
      </c>
      <c r="N219" s="66" t="s">
        <v>17</v>
      </c>
      <c r="O219" s="112" t="s">
        <v>17</v>
      </c>
    </row>
    <row r="220" spans="1:15" ht="33.75" customHeight="1">
      <c r="A220" s="71">
        <v>210</v>
      </c>
      <c r="B220" s="65" t="s">
        <v>15</v>
      </c>
      <c r="C220" s="66" t="s">
        <v>231</v>
      </c>
      <c r="D220" s="66" t="s">
        <v>59</v>
      </c>
      <c r="E220" s="59">
        <v>1168</v>
      </c>
      <c r="F220" s="59">
        <v>0</v>
      </c>
      <c r="G220" s="59">
        <v>35</v>
      </c>
      <c r="H220" s="59">
        <v>1400</v>
      </c>
      <c r="I220" s="59">
        <v>977</v>
      </c>
      <c r="J220" s="59">
        <v>0</v>
      </c>
      <c r="K220" s="59">
        <v>250</v>
      </c>
      <c r="L220" s="76">
        <v>0</v>
      </c>
      <c r="M220" s="60">
        <f t="shared" si="4"/>
        <v>3830</v>
      </c>
      <c r="N220" s="66" t="s">
        <v>17</v>
      </c>
      <c r="O220" s="112" t="s">
        <v>17</v>
      </c>
    </row>
    <row r="221" spans="1:15" ht="33.75" customHeight="1">
      <c r="A221" s="71">
        <v>211</v>
      </c>
      <c r="B221" s="65" t="s">
        <v>15</v>
      </c>
      <c r="C221" s="66" t="s">
        <v>233</v>
      </c>
      <c r="D221" s="66" t="s">
        <v>59</v>
      </c>
      <c r="E221" s="59">
        <v>1168</v>
      </c>
      <c r="F221" s="59">
        <v>0</v>
      </c>
      <c r="G221" s="59">
        <v>35</v>
      </c>
      <c r="H221" s="59">
        <v>1400</v>
      </c>
      <c r="I221" s="59">
        <v>977</v>
      </c>
      <c r="J221" s="59">
        <v>0</v>
      </c>
      <c r="K221" s="59">
        <v>250</v>
      </c>
      <c r="L221" s="76">
        <v>0</v>
      </c>
      <c r="M221" s="60">
        <f t="shared" si="4"/>
        <v>3830</v>
      </c>
      <c r="N221" s="66" t="s">
        <v>17</v>
      </c>
      <c r="O221" s="112" t="s">
        <v>17</v>
      </c>
    </row>
    <row r="222" spans="1:15" ht="33.75" customHeight="1">
      <c r="A222" s="71">
        <v>212</v>
      </c>
      <c r="B222" s="65" t="s">
        <v>15</v>
      </c>
      <c r="C222" s="66" t="s">
        <v>234</v>
      </c>
      <c r="D222" s="66" t="s">
        <v>59</v>
      </c>
      <c r="E222" s="59">
        <v>1168</v>
      </c>
      <c r="F222" s="59">
        <v>0</v>
      </c>
      <c r="G222" s="59">
        <v>35</v>
      </c>
      <c r="H222" s="59">
        <v>1400</v>
      </c>
      <c r="I222" s="59">
        <v>977</v>
      </c>
      <c r="J222" s="59">
        <v>0</v>
      </c>
      <c r="K222" s="59">
        <v>250</v>
      </c>
      <c r="L222" s="76">
        <v>0</v>
      </c>
      <c r="M222" s="60">
        <f t="shared" si="4"/>
        <v>3830</v>
      </c>
      <c r="N222" s="66" t="s">
        <v>17</v>
      </c>
      <c r="O222" s="112" t="s">
        <v>17</v>
      </c>
    </row>
    <row r="223" spans="1:15" ht="33.75" customHeight="1">
      <c r="A223" s="71">
        <v>213</v>
      </c>
      <c r="B223" s="65" t="s">
        <v>15</v>
      </c>
      <c r="C223" s="66" t="s">
        <v>235</v>
      </c>
      <c r="D223" s="66" t="s">
        <v>59</v>
      </c>
      <c r="E223" s="59">
        <v>1168</v>
      </c>
      <c r="F223" s="59">
        <v>0</v>
      </c>
      <c r="G223" s="59">
        <v>0</v>
      </c>
      <c r="H223" s="59">
        <v>1400</v>
      </c>
      <c r="I223" s="59">
        <v>977</v>
      </c>
      <c r="J223" s="59">
        <v>0</v>
      </c>
      <c r="K223" s="59">
        <v>250</v>
      </c>
      <c r="L223" s="76">
        <v>0</v>
      </c>
      <c r="M223" s="60">
        <f t="shared" si="4"/>
        <v>3795</v>
      </c>
      <c r="N223" s="66" t="s">
        <v>17</v>
      </c>
      <c r="O223" s="112" t="s">
        <v>17</v>
      </c>
    </row>
    <row r="224" spans="1:15" ht="33.75" customHeight="1">
      <c r="A224" s="71">
        <v>214</v>
      </c>
      <c r="B224" s="65" t="s">
        <v>15</v>
      </c>
      <c r="C224" s="66" t="s">
        <v>236</v>
      </c>
      <c r="D224" s="66" t="s">
        <v>59</v>
      </c>
      <c r="E224" s="59">
        <v>1168</v>
      </c>
      <c r="F224" s="59">
        <v>0</v>
      </c>
      <c r="G224" s="59">
        <v>50</v>
      </c>
      <c r="H224" s="59">
        <v>1400</v>
      </c>
      <c r="I224" s="59">
        <v>977</v>
      </c>
      <c r="J224" s="59">
        <v>0</v>
      </c>
      <c r="K224" s="59">
        <v>250</v>
      </c>
      <c r="L224" s="76">
        <v>0</v>
      </c>
      <c r="M224" s="60">
        <f t="shared" si="4"/>
        <v>3845</v>
      </c>
      <c r="N224" s="66" t="s">
        <v>17</v>
      </c>
      <c r="O224" s="112" t="s">
        <v>17</v>
      </c>
    </row>
    <row r="225" spans="1:15" ht="33.75" customHeight="1">
      <c r="A225" s="71">
        <v>215</v>
      </c>
      <c r="B225" s="65" t="s">
        <v>15</v>
      </c>
      <c r="C225" s="66" t="s">
        <v>237</v>
      </c>
      <c r="D225" s="66" t="s">
        <v>59</v>
      </c>
      <c r="E225" s="59">
        <v>1090.1300000000001</v>
      </c>
      <c r="F225" s="59">
        <v>0</v>
      </c>
      <c r="G225" s="59">
        <v>32.67</v>
      </c>
      <c r="H225" s="59">
        <v>1306.67</v>
      </c>
      <c r="I225" s="59">
        <v>911.87</v>
      </c>
      <c r="J225" s="59">
        <v>0</v>
      </c>
      <c r="K225" s="59">
        <v>233.33</v>
      </c>
      <c r="L225" s="76">
        <v>0</v>
      </c>
      <c r="M225" s="60">
        <f t="shared" si="4"/>
        <v>3574.67</v>
      </c>
      <c r="N225" s="66" t="s">
        <v>17</v>
      </c>
      <c r="O225" s="112" t="s">
        <v>17</v>
      </c>
    </row>
    <row r="226" spans="1:15" ht="33.75" customHeight="1">
      <c r="A226" s="71">
        <v>216</v>
      </c>
      <c r="B226" s="65" t="s">
        <v>15</v>
      </c>
      <c r="C226" s="66" t="s">
        <v>238</v>
      </c>
      <c r="D226" s="66" t="s">
        <v>59</v>
      </c>
      <c r="E226" s="59">
        <v>1168</v>
      </c>
      <c r="F226" s="59">
        <v>0</v>
      </c>
      <c r="G226" s="59">
        <v>35</v>
      </c>
      <c r="H226" s="59">
        <v>1400</v>
      </c>
      <c r="I226" s="59">
        <v>977</v>
      </c>
      <c r="J226" s="59">
        <v>0</v>
      </c>
      <c r="K226" s="59">
        <v>250</v>
      </c>
      <c r="L226" s="76">
        <v>0</v>
      </c>
      <c r="M226" s="60">
        <f t="shared" si="4"/>
        <v>3830</v>
      </c>
      <c r="N226" s="66" t="s">
        <v>17</v>
      </c>
      <c r="O226" s="112" t="s">
        <v>17</v>
      </c>
    </row>
    <row r="227" spans="1:15" ht="33.75" customHeight="1">
      <c r="A227" s="71">
        <v>217</v>
      </c>
      <c r="B227" s="65" t="s">
        <v>15</v>
      </c>
      <c r="C227" s="66" t="s">
        <v>239</v>
      </c>
      <c r="D227" s="66" t="s">
        <v>59</v>
      </c>
      <c r="E227" s="59">
        <v>1168</v>
      </c>
      <c r="F227" s="59">
        <v>0</v>
      </c>
      <c r="G227" s="59">
        <v>75</v>
      </c>
      <c r="H227" s="59">
        <v>1400</v>
      </c>
      <c r="I227" s="59">
        <v>977</v>
      </c>
      <c r="J227" s="59">
        <v>0</v>
      </c>
      <c r="K227" s="59">
        <v>250</v>
      </c>
      <c r="L227" s="76">
        <v>0</v>
      </c>
      <c r="M227" s="60">
        <f t="shared" si="4"/>
        <v>3870</v>
      </c>
      <c r="N227" s="66" t="s">
        <v>17</v>
      </c>
      <c r="O227" s="112" t="s">
        <v>17</v>
      </c>
    </row>
    <row r="228" spans="1:15" ht="33.75" customHeight="1">
      <c r="A228" s="71">
        <v>218</v>
      </c>
      <c r="B228" s="65" t="s">
        <v>15</v>
      </c>
      <c r="C228" s="66" t="s">
        <v>240</v>
      </c>
      <c r="D228" s="66" t="s">
        <v>59</v>
      </c>
      <c r="E228" s="59">
        <v>1168</v>
      </c>
      <c r="F228" s="59">
        <v>0</v>
      </c>
      <c r="G228" s="59">
        <v>50</v>
      </c>
      <c r="H228" s="59">
        <v>1400</v>
      </c>
      <c r="I228" s="59">
        <v>977</v>
      </c>
      <c r="J228" s="59">
        <v>0</v>
      </c>
      <c r="K228" s="59">
        <v>250</v>
      </c>
      <c r="L228" s="76">
        <v>0</v>
      </c>
      <c r="M228" s="60">
        <f t="shared" si="4"/>
        <v>3845</v>
      </c>
      <c r="N228" s="66" t="s">
        <v>17</v>
      </c>
      <c r="O228" s="112" t="s">
        <v>17</v>
      </c>
    </row>
    <row r="229" spans="1:15" ht="33.75" customHeight="1">
      <c r="A229" s="71">
        <v>219</v>
      </c>
      <c r="B229" s="65" t="s">
        <v>15</v>
      </c>
      <c r="C229" s="66" t="s">
        <v>241</v>
      </c>
      <c r="D229" s="66" t="s">
        <v>59</v>
      </c>
      <c r="E229" s="59">
        <v>1168</v>
      </c>
      <c r="F229" s="59">
        <v>0</v>
      </c>
      <c r="G229" s="59">
        <v>75</v>
      </c>
      <c r="H229" s="59">
        <v>1400</v>
      </c>
      <c r="I229" s="59">
        <v>977</v>
      </c>
      <c r="J229" s="59">
        <v>0</v>
      </c>
      <c r="K229" s="59">
        <v>250</v>
      </c>
      <c r="L229" s="76">
        <v>0</v>
      </c>
      <c r="M229" s="60">
        <f t="shared" si="4"/>
        <v>3870</v>
      </c>
      <c r="N229" s="66" t="s">
        <v>17</v>
      </c>
      <c r="O229" s="112" t="s">
        <v>17</v>
      </c>
    </row>
    <row r="230" spans="1:15" ht="33.75" customHeight="1">
      <c r="A230" s="71">
        <v>220</v>
      </c>
      <c r="B230" s="65" t="s">
        <v>15</v>
      </c>
      <c r="C230" s="66" t="s">
        <v>242</v>
      </c>
      <c r="D230" s="66" t="s">
        <v>59</v>
      </c>
      <c r="E230" s="59">
        <v>1168</v>
      </c>
      <c r="F230" s="59">
        <v>0</v>
      </c>
      <c r="G230" s="59">
        <v>50</v>
      </c>
      <c r="H230" s="59">
        <v>1400</v>
      </c>
      <c r="I230" s="59">
        <v>977</v>
      </c>
      <c r="J230" s="59">
        <v>0</v>
      </c>
      <c r="K230" s="59">
        <v>250</v>
      </c>
      <c r="L230" s="76">
        <v>0</v>
      </c>
      <c r="M230" s="60">
        <f t="shared" si="4"/>
        <v>3845</v>
      </c>
      <c r="N230" s="66" t="s">
        <v>17</v>
      </c>
      <c r="O230" s="112" t="s">
        <v>17</v>
      </c>
    </row>
    <row r="231" spans="1:15" ht="33.75" customHeight="1">
      <c r="A231" s="71">
        <v>221</v>
      </c>
      <c r="B231" s="65" t="s">
        <v>15</v>
      </c>
      <c r="C231" s="66" t="s">
        <v>243</v>
      </c>
      <c r="D231" s="66" t="s">
        <v>59</v>
      </c>
      <c r="E231" s="59">
        <v>1168</v>
      </c>
      <c r="F231" s="59">
        <v>0</v>
      </c>
      <c r="G231" s="59">
        <v>75</v>
      </c>
      <c r="H231" s="59">
        <v>1400</v>
      </c>
      <c r="I231" s="59">
        <v>977</v>
      </c>
      <c r="J231" s="59">
        <v>0</v>
      </c>
      <c r="K231" s="59">
        <v>250</v>
      </c>
      <c r="L231" s="76">
        <v>0</v>
      </c>
      <c r="M231" s="60">
        <f t="shared" si="4"/>
        <v>3870</v>
      </c>
      <c r="N231" s="66" t="s">
        <v>17</v>
      </c>
      <c r="O231" s="112" t="s">
        <v>17</v>
      </c>
    </row>
    <row r="232" spans="1:15" ht="33.75" customHeight="1">
      <c r="A232" s="71">
        <v>222</v>
      </c>
      <c r="B232" s="65" t="s">
        <v>15</v>
      </c>
      <c r="C232" s="66" t="s">
        <v>244</v>
      </c>
      <c r="D232" s="66" t="s">
        <v>59</v>
      </c>
      <c r="E232" s="59">
        <v>1168</v>
      </c>
      <c r="F232" s="59">
        <v>0</v>
      </c>
      <c r="G232" s="59">
        <v>75</v>
      </c>
      <c r="H232" s="59">
        <v>1400</v>
      </c>
      <c r="I232" s="59">
        <v>977</v>
      </c>
      <c r="J232" s="59">
        <v>0</v>
      </c>
      <c r="K232" s="59">
        <v>250</v>
      </c>
      <c r="L232" s="76">
        <v>0</v>
      </c>
      <c r="M232" s="60">
        <f t="shared" si="4"/>
        <v>3870</v>
      </c>
      <c r="N232" s="66" t="s">
        <v>17</v>
      </c>
      <c r="O232" s="112" t="s">
        <v>17</v>
      </c>
    </row>
    <row r="233" spans="1:15" ht="33.75" customHeight="1">
      <c r="A233" s="71">
        <v>223</v>
      </c>
      <c r="B233" s="65" t="s">
        <v>15</v>
      </c>
      <c r="C233" s="66" t="s">
        <v>245</v>
      </c>
      <c r="D233" s="66" t="s">
        <v>59</v>
      </c>
      <c r="E233" s="59">
        <v>1168</v>
      </c>
      <c r="F233" s="59">
        <v>0</v>
      </c>
      <c r="G233" s="59">
        <v>75</v>
      </c>
      <c r="H233" s="59">
        <v>1400</v>
      </c>
      <c r="I233" s="59">
        <v>977</v>
      </c>
      <c r="J233" s="59">
        <v>0</v>
      </c>
      <c r="K233" s="59">
        <v>250</v>
      </c>
      <c r="L233" s="76">
        <v>0</v>
      </c>
      <c r="M233" s="60">
        <f t="shared" si="4"/>
        <v>3870</v>
      </c>
      <c r="N233" s="66" t="s">
        <v>17</v>
      </c>
      <c r="O233" s="112" t="s">
        <v>17</v>
      </c>
    </row>
    <row r="234" spans="1:15" ht="33.75" customHeight="1">
      <c r="A234" s="71">
        <v>224</v>
      </c>
      <c r="B234" s="65" t="s">
        <v>15</v>
      </c>
      <c r="C234" s="66" t="s">
        <v>247</v>
      </c>
      <c r="D234" s="66" t="s">
        <v>59</v>
      </c>
      <c r="E234" s="59">
        <v>1168</v>
      </c>
      <c r="F234" s="59">
        <v>0</v>
      </c>
      <c r="G234" s="59">
        <v>75</v>
      </c>
      <c r="H234" s="59">
        <v>1400</v>
      </c>
      <c r="I234" s="59">
        <v>977</v>
      </c>
      <c r="J234" s="59">
        <v>0</v>
      </c>
      <c r="K234" s="59">
        <v>250</v>
      </c>
      <c r="L234" s="76">
        <v>0</v>
      </c>
      <c r="M234" s="60">
        <f t="shared" si="4"/>
        <v>3870</v>
      </c>
      <c r="N234" s="66" t="s">
        <v>17</v>
      </c>
      <c r="O234" s="112" t="s">
        <v>17</v>
      </c>
    </row>
    <row r="235" spans="1:15" ht="33.75" customHeight="1">
      <c r="A235" s="71">
        <v>225</v>
      </c>
      <c r="B235" s="65" t="s">
        <v>15</v>
      </c>
      <c r="C235" s="66" t="s">
        <v>248</v>
      </c>
      <c r="D235" s="66" t="s">
        <v>59</v>
      </c>
      <c r="E235" s="59">
        <v>1168</v>
      </c>
      <c r="F235" s="59">
        <v>0</v>
      </c>
      <c r="G235" s="59">
        <v>50</v>
      </c>
      <c r="H235" s="59">
        <v>1400</v>
      </c>
      <c r="I235" s="59">
        <v>977</v>
      </c>
      <c r="J235" s="59">
        <v>0</v>
      </c>
      <c r="K235" s="59">
        <v>250</v>
      </c>
      <c r="L235" s="76">
        <v>0</v>
      </c>
      <c r="M235" s="60">
        <f t="shared" si="4"/>
        <v>3845</v>
      </c>
      <c r="N235" s="66" t="s">
        <v>17</v>
      </c>
      <c r="O235" s="112" t="s">
        <v>17</v>
      </c>
    </row>
    <row r="236" spans="1:15" ht="33.75" customHeight="1">
      <c r="A236" s="71">
        <v>226</v>
      </c>
      <c r="B236" s="65" t="s">
        <v>15</v>
      </c>
      <c r="C236" s="66" t="s">
        <v>249</v>
      </c>
      <c r="D236" s="66" t="s">
        <v>59</v>
      </c>
      <c r="E236" s="59">
        <v>1168</v>
      </c>
      <c r="F236" s="59">
        <v>0</v>
      </c>
      <c r="G236" s="59">
        <v>50</v>
      </c>
      <c r="H236" s="59">
        <v>1400</v>
      </c>
      <c r="I236" s="59">
        <v>977</v>
      </c>
      <c r="J236" s="59">
        <v>0</v>
      </c>
      <c r="K236" s="59">
        <v>250</v>
      </c>
      <c r="L236" s="76">
        <v>0</v>
      </c>
      <c r="M236" s="60">
        <f t="shared" si="4"/>
        <v>3845</v>
      </c>
      <c r="N236" s="66" t="s">
        <v>17</v>
      </c>
      <c r="O236" s="112" t="s">
        <v>17</v>
      </c>
    </row>
    <row r="237" spans="1:15" ht="33.75" customHeight="1">
      <c r="A237" s="71">
        <v>227</v>
      </c>
      <c r="B237" s="65" t="s">
        <v>15</v>
      </c>
      <c r="C237" s="66" t="s">
        <v>250</v>
      </c>
      <c r="D237" s="66" t="s">
        <v>59</v>
      </c>
      <c r="E237" s="59">
        <v>1168</v>
      </c>
      <c r="F237" s="59">
        <v>0</v>
      </c>
      <c r="G237" s="59">
        <v>50</v>
      </c>
      <c r="H237" s="59">
        <v>1400</v>
      </c>
      <c r="I237" s="59">
        <v>977</v>
      </c>
      <c r="J237" s="59">
        <v>0</v>
      </c>
      <c r="K237" s="59">
        <v>250</v>
      </c>
      <c r="L237" s="76">
        <v>0</v>
      </c>
      <c r="M237" s="60">
        <f t="shared" si="4"/>
        <v>3845</v>
      </c>
      <c r="N237" s="66" t="s">
        <v>17</v>
      </c>
      <c r="O237" s="112" t="s">
        <v>17</v>
      </c>
    </row>
    <row r="238" spans="1:15" ht="33.75" customHeight="1">
      <c r="A238" s="71">
        <v>228</v>
      </c>
      <c r="B238" s="65" t="s">
        <v>15</v>
      </c>
      <c r="C238" s="66" t="s">
        <v>251</v>
      </c>
      <c r="D238" s="66" t="s">
        <v>59</v>
      </c>
      <c r="E238" s="59">
        <v>1168</v>
      </c>
      <c r="F238" s="59">
        <v>0</v>
      </c>
      <c r="G238" s="59">
        <v>50</v>
      </c>
      <c r="H238" s="59">
        <v>1400</v>
      </c>
      <c r="I238" s="59">
        <v>977</v>
      </c>
      <c r="J238" s="59">
        <v>0</v>
      </c>
      <c r="K238" s="59">
        <v>250</v>
      </c>
      <c r="L238" s="76">
        <v>0</v>
      </c>
      <c r="M238" s="60">
        <f t="shared" si="4"/>
        <v>3845</v>
      </c>
      <c r="N238" s="66" t="s">
        <v>17</v>
      </c>
      <c r="O238" s="112" t="s">
        <v>17</v>
      </c>
    </row>
    <row r="239" spans="1:15" ht="33.75" customHeight="1">
      <c r="A239" s="71">
        <v>229</v>
      </c>
      <c r="B239" s="65" t="s">
        <v>15</v>
      </c>
      <c r="C239" s="66" t="s">
        <v>252</v>
      </c>
      <c r="D239" s="66" t="s">
        <v>59</v>
      </c>
      <c r="E239" s="59">
        <v>1168</v>
      </c>
      <c r="F239" s="59">
        <v>0</v>
      </c>
      <c r="G239" s="59">
        <v>75</v>
      </c>
      <c r="H239" s="59">
        <v>1400</v>
      </c>
      <c r="I239" s="59">
        <v>977</v>
      </c>
      <c r="J239" s="59">
        <v>0</v>
      </c>
      <c r="K239" s="59">
        <v>250</v>
      </c>
      <c r="L239" s="76">
        <v>0</v>
      </c>
      <c r="M239" s="60">
        <f t="shared" si="4"/>
        <v>3870</v>
      </c>
      <c r="N239" s="66" t="s">
        <v>17</v>
      </c>
      <c r="O239" s="112" t="s">
        <v>17</v>
      </c>
    </row>
    <row r="240" spans="1:15" ht="33.75" customHeight="1">
      <c r="A240" s="71">
        <v>230</v>
      </c>
      <c r="B240" s="65" t="s">
        <v>15</v>
      </c>
      <c r="C240" s="66" t="s">
        <v>253</v>
      </c>
      <c r="D240" s="66" t="s">
        <v>59</v>
      </c>
      <c r="E240" s="59">
        <v>1168</v>
      </c>
      <c r="F240" s="59">
        <v>0</v>
      </c>
      <c r="G240" s="59">
        <v>75</v>
      </c>
      <c r="H240" s="59">
        <v>1400</v>
      </c>
      <c r="I240" s="59">
        <v>977</v>
      </c>
      <c r="J240" s="59">
        <v>0</v>
      </c>
      <c r="K240" s="59">
        <v>250</v>
      </c>
      <c r="L240" s="76">
        <v>0</v>
      </c>
      <c r="M240" s="60">
        <f t="shared" si="4"/>
        <v>3870</v>
      </c>
      <c r="N240" s="66" t="s">
        <v>17</v>
      </c>
      <c r="O240" s="112" t="s">
        <v>17</v>
      </c>
    </row>
    <row r="241" spans="1:15" ht="33.75" customHeight="1">
      <c r="A241" s="71">
        <v>231</v>
      </c>
      <c r="B241" s="65" t="s">
        <v>15</v>
      </c>
      <c r="C241" s="66" t="s">
        <v>254</v>
      </c>
      <c r="D241" s="66" t="s">
        <v>59</v>
      </c>
      <c r="E241" s="59">
        <v>1168</v>
      </c>
      <c r="F241" s="59">
        <v>0</v>
      </c>
      <c r="G241" s="59">
        <v>75</v>
      </c>
      <c r="H241" s="59">
        <v>1400</v>
      </c>
      <c r="I241" s="59">
        <v>977</v>
      </c>
      <c r="J241" s="59">
        <v>0</v>
      </c>
      <c r="K241" s="59">
        <v>250</v>
      </c>
      <c r="L241" s="76">
        <v>0</v>
      </c>
      <c r="M241" s="60">
        <f t="shared" si="4"/>
        <v>3870</v>
      </c>
      <c r="N241" s="66" t="s">
        <v>17</v>
      </c>
      <c r="O241" s="112" t="s">
        <v>17</v>
      </c>
    </row>
    <row r="242" spans="1:15" ht="33.75" customHeight="1">
      <c r="A242" s="71">
        <v>232</v>
      </c>
      <c r="B242" s="65" t="s">
        <v>15</v>
      </c>
      <c r="C242" s="66" t="s">
        <v>679</v>
      </c>
      <c r="D242" s="66" t="s">
        <v>59</v>
      </c>
      <c r="E242" s="59">
        <v>1168</v>
      </c>
      <c r="F242" s="59">
        <v>0</v>
      </c>
      <c r="G242" s="59">
        <v>35</v>
      </c>
      <c r="H242" s="59">
        <v>1400</v>
      </c>
      <c r="I242" s="59">
        <v>977</v>
      </c>
      <c r="J242" s="59">
        <v>0</v>
      </c>
      <c r="K242" s="59">
        <v>250</v>
      </c>
      <c r="L242" s="76">
        <v>0</v>
      </c>
      <c r="M242" s="60">
        <f t="shared" si="4"/>
        <v>3830</v>
      </c>
      <c r="N242" s="66"/>
      <c r="O242" s="112"/>
    </row>
    <row r="243" spans="1:15" ht="33.75" customHeight="1">
      <c r="A243" s="71">
        <v>233</v>
      </c>
      <c r="B243" s="65" t="s">
        <v>15</v>
      </c>
      <c r="C243" s="66" t="s">
        <v>255</v>
      </c>
      <c r="D243" s="66" t="s">
        <v>59</v>
      </c>
      <c r="E243" s="59">
        <v>1168</v>
      </c>
      <c r="F243" s="59">
        <v>0</v>
      </c>
      <c r="G243" s="59">
        <v>50</v>
      </c>
      <c r="H243" s="59">
        <v>1400</v>
      </c>
      <c r="I243" s="59">
        <v>977</v>
      </c>
      <c r="J243" s="59">
        <v>0</v>
      </c>
      <c r="K243" s="59">
        <v>250</v>
      </c>
      <c r="L243" s="76">
        <v>0</v>
      </c>
      <c r="M243" s="60">
        <f t="shared" si="4"/>
        <v>3845</v>
      </c>
      <c r="N243" s="66" t="s">
        <v>17</v>
      </c>
      <c r="O243" s="112" t="s">
        <v>17</v>
      </c>
    </row>
    <row r="244" spans="1:15" ht="33.75" customHeight="1">
      <c r="A244" s="71">
        <v>234</v>
      </c>
      <c r="B244" s="65" t="s">
        <v>15</v>
      </c>
      <c r="C244" s="66" t="s">
        <v>256</v>
      </c>
      <c r="D244" s="66" t="s">
        <v>59</v>
      </c>
      <c r="E244" s="59">
        <v>1168</v>
      </c>
      <c r="F244" s="59">
        <v>0</v>
      </c>
      <c r="G244" s="59">
        <v>50</v>
      </c>
      <c r="H244" s="59">
        <v>1400</v>
      </c>
      <c r="I244" s="59">
        <v>977</v>
      </c>
      <c r="J244" s="59">
        <v>0</v>
      </c>
      <c r="K244" s="59">
        <v>250</v>
      </c>
      <c r="L244" s="76">
        <v>0</v>
      </c>
      <c r="M244" s="60">
        <f t="shared" si="4"/>
        <v>3845</v>
      </c>
      <c r="N244" s="66" t="s">
        <v>17</v>
      </c>
      <c r="O244" s="112" t="s">
        <v>17</v>
      </c>
    </row>
    <row r="245" spans="1:15" ht="33.75" customHeight="1">
      <c r="A245" s="71">
        <v>235</v>
      </c>
      <c r="B245" s="65" t="s">
        <v>15</v>
      </c>
      <c r="C245" s="66" t="s">
        <v>257</v>
      </c>
      <c r="D245" s="66" t="s">
        <v>59</v>
      </c>
      <c r="E245" s="59">
        <v>1168</v>
      </c>
      <c r="F245" s="59">
        <v>0</v>
      </c>
      <c r="G245" s="59">
        <v>75</v>
      </c>
      <c r="H245" s="59">
        <v>1400</v>
      </c>
      <c r="I245" s="59">
        <v>977</v>
      </c>
      <c r="J245" s="59">
        <v>0</v>
      </c>
      <c r="K245" s="59">
        <v>250</v>
      </c>
      <c r="L245" s="76">
        <v>0</v>
      </c>
      <c r="M245" s="60">
        <f t="shared" si="4"/>
        <v>3870</v>
      </c>
      <c r="N245" s="66" t="s">
        <v>17</v>
      </c>
      <c r="O245" s="112" t="s">
        <v>17</v>
      </c>
    </row>
    <row r="246" spans="1:15" ht="33.75" customHeight="1">
      <c r="A246" s="71">
        <v>236</v>
      </c>
      <c r="B246" s="65" t="s">
        <v>15</v>
      </c>
      <c r="C246" s="66" t="s">
        <v>258</v>
      </c>
      <c r="D246" s="66" t="s">
        <v>59</v>
      </c>
      <c r="E246" s="59">
        <v>1168</v>
      </c>
      <c r="F246" s="59">
        <v>0</v>
      </c>
      <c r="G246" s="59">
        <v>75</v>
      </c>
      <c r="H246" s="59">
        <v>1400</v>
      </c>
      <c r="I246" s="59">
        <v>977</v>
      </c>
      <c r="J246" s="59">
        <v>0</v>
      </c>
      <c r="K246" s="59">
        <v>250</v>
      </c>
      <c r="L246" s="76">
        <v>0</v>
      </c>
      <c r="M246" s="60">
        <f t="shared" si="4"/>
        <v>3870</v>
      </c>
      <c r="N246" s="66" t="s">
        <v>17</v>
      </c>
      <c r="O246" s="112" t="s">
        <v>17</v>
      </c>
    </row>
    <row r="247" spans="1:15" ht="33.75" customHeight="1">
      <c r="A247" s="71">
        <v>237</v>
      </c>
      <c r="B247" s="65" t="s">
        <v>15</v>
      </c>
      <c r="C247" s="66" t="s">
        <v>259</v>
      </c>
      <c r="D247" s="66" t="s">
        <v>59</v>
      </c>
      <c r="E247" s="59">
        <v>1168</v>
      </c>
      <c r="F247" s="59">
        <v>0</v>
      </c>
      <c r="G247" s="59">
        <v>50</v>
      </c>
      <c r="H247" s="59">
        <v>1400</v>
      </c>
      <c r="I247" s="59">
        <v>977</v>
      </c>
      <c r="J247" s="59">
        <v>0</v>
      </c>
      <c r="K247" s="59">
        <v>250</v>
      </c>
      <c r="L247" s="76">
        <v>0</v>
      </c>
      <c r="M247" s="60">
        <f t="shared" si="4"/>
        <v>3845</v>
      </c>
      <c r="N247" s="66" t="s">
        <v>17</v>
      </c>
      <c r="O247" s="112" t="s">
        <v>17</v>
      </c>
    </row>
    <row r="248" spans="1:15" ht="33.75" customHeight="1">
      <c r="A248" s="71">
        <v>238</v>
      </c>
      <c r="B248" s="65" t="s">
        <v>15</v>
      </c>
      <c r="C248" s="66" t="s">
        <v>260</v>
      </c>
      <c r="D248" s="66" t="s">
        <v>59</v>
      </c>
      <c r="E248" s="59">
        <v>1168</v>
      </c>
      <c r="F248" s="59">
        <v>0</v>
      </c>
      <c r="G248" s="59">
        <v>75</v>
      </c>
      <c r="H248" s="59">
        <v>1400</v>
      </c>
      <c r="I248" s="59">
        <v>977</v>
      </c>
      <c r="J248" s="59">
        <v>0</v>
      </c>
      <c r="K248" s="59">
        <v>250</v>
      </c>
      <c r="L248" s="76">
        <v>0</v>
      </c>
      <c r="M248" s="60">
        <f t="shared" si="4"/>
        <v>3870</v>
      </c>
      <c r="N248" s="66" t="s">
        <v>17</v>
      </c>
      <c r="O248" s="112" t="s">
        <v>17</v>
      </c>
    </row>
    <row r="249" spans="1:15" ht="33.75" customHeight="1">
      <c r="A249" s="71">
        <v>239</v>
      </c>
      <c r="B249" s="65" t="s">
        <v>15</v>
      </c>
      <c r="C249" s="66" t="s">
        <v>261</v>
      </c>
      <c r="D249" s="66" t="s">
        <v>59</v>
      </c>
      <c r="E249" s="59">
        <v>1168</v>
      </c>
      <c r="F249" s="59">
        <v>0</v>
      </c>
      <c r="G249" s="59">
        <v>75</v>
      </c>
      <c r="H249" s="59">
        <v>1400</v>
      </c>
      <c r="I249" s="59">
        <v>977</v>
      </c>
      <c r="J249" s="59">
        <v>0</v>
      </c>
      <c r="K249" s="59">
        <v>250</v>
      </c>
      <c r="L249" s="76">
        <v>0</v>
      </c>
      <c r="M249" s="60">
        <f t="shared" si="4"/>
        <v>3870</v>
      </c>
      <c r="N249" s="66" t="s">
        <v>17</v>
      </c>
      <c r="O249" s="112" t="s">
        <v>17</v>
      </c>
    </row>
    <row r="250" spans="1:15" ht="33.75" customHeight="1">
      <c r="A250" s="71">
        <v>240</v>
      </c>
      <c r="B250" s="65" t="s">
        <v>15</v>
      </c>
      <c r="C250" s="66" t="s">
        <v>262</v>
      </c>
      <c r="D250" s="66" t="s">
        <v>59</v>
      </c>
      <c r="E250" s="59">
        <v>1168</v>
      </c>
      <c r="F250" s="59">
        <v>0</v>
      </c>
      <c r="G250" s="59">
        <v>75</v>
      </c>
      <c r="H250" s="59">
        <v>1400</v>
      </c>
      <c r="I250" s="59">
        <v>977</v>
      </c>
      <c r="J250" s="59">
        <v>0</v>
      </c>
      <c r="K250" s="59">
        <v>250</v>
      </c>
      <c r="L250" s="76">
        <v>0</v>
      </c>
      <c r="M250" s="60">
        <f t="shared" si="4"/>
        <v>3870</v>
      </c>
      <c r="N250" s="66" t="s">
        <v>17</v>
      </c>
      <c r="O250" s="112" t="s">
        <v>17</v>
      </c>
    </row>
    <row r="251" spans="1:15" ht="33.75" customHeight="1">
      <c r="A251" s="71">
        <v>241</v>
      </c>
      <c r="B251" s="65" t="s">
        <v>15</v>
      </c>
      <c r="C251" s="66" t="s">
        <v>263</v>
      </c>
      <c r="D251" s="66" t="s">
        <v>59</v>
      </c>
      <c r="E251" s="59">
        <v>1168</v>
      </c>
      <c r="F251" s="59">
        <v>0</v>
      </c>
      <c r="G251" s="59">
        <v>75</v>
      </c>
      <c r="H251" s="59">
        <v>1400</v>
      </c>
      <c r="I251" s="59">
        <v>977</v>
      </c>
      <c r="J251" s="59">
        <v>0</v>
      </c>
      <c r="K251" s="59">
        <v>250</v>
      </c>
      <c r="L251" s="76">
        <v>0</v>
      </c>
      <c r="M251" s="60">
        <f t="shared" si="4"/>
        <v>3870</v>
      </c>
      <c r="N251" s="66" t="s">
        <v>17</v>
      </c>
      <c r="O251" s="112" t="s">
        <v>17</v>
      </c>
    </row>
    <row r="252" spans="1:15" ht="33.75" customHeight="1">
      <c r="A252" s="71">
        <v>242</v>
      </c>
      <c r="B252" s="65" t="s">
        <v>15</v>
      </c>
      <c r="C252" s="66" t="s">
        <v>264</v>
      </c>
      <c r="D252" s="66" t="s">
        <v>59</v>
      </c>
      <c r="E252" s="59">
        <v>1168</v>
      </c>
      <c r="F252" s="59">
        <v>0</v>
      </c>
      <c r="G252" s="59">
        <v>75</v>
      </c>
      <c r="H252" s="59">
        <v>1400</v>
      </c>
      <c r="I252" s="59">
        <v>977</v>
      </c>
      <c r="J252" s="59">
        <v>0</v>
      </c>
      <c r="K252" s="59">
        <v>250</v>
      </c>
      <c r="L252" s="76">
        <v>0</v>
      </c>
      <c r="M252" s="60">
        <f t="shared" si="4"/>
        <v>3870</v>
      </c>
      <c r="N252" s="66" t="s">
        <v>17</v>
      </c>
      <c r="O252" s="112" t="s">
        <v>17</v>
      </c>
    </row>
    <row r="253" spans="1:15" ht="33.75" customHeight="1">
      <c r="A253" s="71">
        <v>243</v>
      </c>
      <c r="B253" s="65" t="s">
        <v>15</v>
      </c>
      <c r="C253" s="66" t="s">
        <v>265</v>
      </c>
      <c r="D253" s="66" t="s">
        <v>59</v>
      </c>
      <c r="E253" s="59">
        <v>1168</v>
      </c>
      <c r="F253" s="59">
        <v>0</v>
      </c>
      <c r="G253" s="59">
        <v>75</v>
      </c>
      <c r="H253" s="59">
        <v>1400</v>
      </c>
      <c r="I253" s="59">
        <v>977</v>
      </c>
      <c r="J253" s="59">
        <v>0</v>
      </c>
      <c r="K253" s="59">
        <v>250</v>
      </c>
      <c r="L253" s="76">
        <v>0</v>
      </c>
      <c r="M253" s="60">
        <f t="shared" si="4"/>
        <v>3870</v>
      </c>
      <c r="N253" s="66" t="s">
        <v>17</v>
      </c>
      <c r="O253" s="112" t="s">
        <v>17</v>
      </c>
    </row>
    <row r="254" spans="1:15" ht="33.75" customHeight="1">
      <c r="A254" s="71">
        <v>244</v>
      </c>
      <c r="B254" s="65" t="s">
        <v>15</v>
      </c>
      <c r="C254" s="66" t="s">
        <v>266</v>
      </c>
      <c r="D254" s="66" t="s">
        <v>59</v>
      </c>
      <c r="E254" s="59">
        <v>1168</v>
      </c>
      <c r="F254" s="59">
        <v>0</v>
      </c>
      <c r="G254" s="59">
        <v>50</v>
      </c>
      <c r="H254" s="59">
        <v>1400</v>
      </c>
      <c r="I254" s="59">
        <v>977</v>
      </c>
      <c r="J254" s="59">
        <v>0</v>
      </c>
      <c r="K254" s="59">
        <v>250</v>
      </c>
      <c r="L254" s="76">
        <v>0</v>
      </c>
      <c r="M254" s="60">
        <f t="shared" si="4"/>
        <v>3845</v>
      </c>
      <c r="N254" s="66" t="s">
        <v>17</v>
      </c>
      <c r="O254" s="112" t="s">
        <v>17</v>
      </c>
    </row>
    <row r="255" spans="1:15" ht="33.75" customHeight="1">
      <c r="A255" s="71">
        <v>245</v>
      </c>
      <c r="B255" s="65" t="s">
        <v>15</v>
      </c>
      <c r="C255" s="66" t="s">
        <v>267</v>
      </c>
      <c r="D255" s="66" t="s">
        <v>59</v>
      </c>
      <c r="E255" s="59">
        <v>1168</v>
      </c>
      <c r="F255" s="59">
        <v>0</v>
      </c>
      <c r="G255" s="59">
        <v>50</v>
      </c>
      <c r="H255" s="59">
        <v>1400</v>
      </c>
      <c r="I255" s="59">
        <v>977</v>
      </c>
      <c r="J255" s="59">
        <v>0</v>
      </c>
      <c r="K255" s="59">
        <v>250</v>
      </c>
      <c r="L255" s="76">
        <v>0</v>
      </c>
      <c r="M255" s="60">
        <f t="shared" si="4"/>
        <v>3845</v>
      </c>
      <c r="N255" s="66" t="s">
        <v>17</v>
      </c>
      <c r="O255" s="112" t="s">
        <v>17</v>
      </c>
    </row>
    <row r="256" spans="1:15" ht="33.75" customHeight="1">
      <c r="A256" s="71">
        <v>246</v>
      </c>
      <c r="B256" s="65" t="s">
        <v>15</v>
      </c>
      <c r="C256" s="66" t="s">
        <v>268</v>
      </c>
      <c r="D256" s="66" t="s">
        <v>59</v>
      </c>
      <c r="E256" s="59">
        <v>1168</v>
      </c>
      <c r="F256" s="59">
        <v>0</v>
      </c>
      <c r="G256" s="59">
        <v>50</v>
      </c>
      <c r="H256" s="59">
        <v>1400</v>
      </c>
      <c r="I256" s="59">
        <v>977</v>
      </c>
      <c r="J256" s="59">
        <v>0</v>
      </c>
      <c r="K256" s="59">
        <v>250</v>
      </c>
      <c r="L256" s="76">
        <v>0</v>
      </c>
      <c r="M256" s="60">
        <f t="shared" si="4"/>
        <v>3845</v>
      </c>
      <c r="N256" s="66" t="s">
        <v>17</v>
      </c>
      <c r="O256" s="112" t="s">
        <v>17</v>
      </c>
    </row>
    <row r="257" spans="1:15" ht="33.75" customHeight="1">
      <c r="A257" s="71">
        <v>247</v>
      </c>
      <c r="B257" s="65" t="s">
        <v>15</v>
      </c>
      <c r="C257" s="66" t="s">
        <v>269</v>
      </c>
      <c r="D257" s="66" t="s">
        <v>59</v>
      </c>
      <c r="E257" s="59">
        <v>1168</v>
      </c>
      <c r="F257" s="59">
        <v>0</v>
      </c>
      <c r="G257" s="59">
        <v>50</v>
      </c>
      <c r="H257" s="59">
        <v>1400</v>
      </c>
      <c r="I257" s="59">
        <v>977</v>
      </c>
      <c r="J257" s="59">
        <v>0</v>
      </c>
      <c r="K257" s="59">
        <v>250</v>
      </c>
      <c r="L257" s="76">
        <v>0</v>
      </c>
      <c r="M257" s="60">
        <f t="shared" si="4"/>
        <v>3845</v>
      </c>
      <c r="N257" s="66" t="s">
        <v>17</v>
      </c>
      <c r="O257" s="112" t="s">
        <v>17</v>
      </c>
    </row>
    <row r="258" spans="1:15" ht="33.75" customHeight="1">
      <c r="A258" s="71">
        <v>248</v>
      </c>
      <c r="B258" s="65" t="s">
        <v>15</v>
      </c>
      <c r="C258" s="66" t="s">
        <v>270</v>
      </c>
      <c r="D258" s="66" t="s">
        <v>59</v>
      </c>
      <c r="E258" s="59">
        <v>1168</v>
      </c>
      <c r="F258" s="59">
        <v>0</v>
      </c>
      <c r="G258" s="59">
        <v>75</v>
      </c>
      <c r="H258" s="59">
        <v>1400</v>
      </c>
      <c r="I258" s="59">
        <v>977</v>
      </c>
      <c r="J258" s="59">
        <v>0</v>
      </c>
      <c r="K258" s="59">
        <v>250</v>
      </c>
      <c r="L258" s="76">
        <v>0</v>
      </c>
      <c r="M258" s="60">
        <f t="shared" si="4"/>
        <v>3870</v>
      </c>
      <c r="N258" s="66" t="s">
        <v>17</v>
      </c>
      <c r="O258" s="112" t="s">
        <v>17</v>
      </c>
    </row>
    <row r="259" spans="1:15" ht="33.75" customHeight="1">
      <c r="A259" s="71">
        <v>249</v>
      </c>
      <c r="B259" s="65" t="s">
        <v>15</v>
      </c>
      <c r="C259" s="66" t="s">
        <v>271</v>
      </c>
      <c r="D259" s="66" t="s">
        <v>59</v>
      </c>
      <c r="E259" s="59">
        <v>1168</v>
      </c>
      <c r="F259" s="59">
        <v>0</v>
      </c>
      <c r="G259" s="59">
        <v>50</v>
      </c>
      <c r="H259" s="59">
        <v>1400</v>
      </c>
      <c r="I259" s="59">
        <v>977</v>
      </c>
      <c r="J259" s="59">
        <v>0</v>
      </c>
      <c r="K259" s="59">
        <v>250</v>
      </c>
      <c r="L259" s="76">
        <v>0</v>
      </c>
      <c r="M259" s="60">
        <f t="shared" si="4"/>
        <v>3845</v>
      </c>
      <c r="N259" s="66" t="s">
        <v>17</v>
      </c>
      <c r="O259" s="112" t="s">
        <v>17</v>
      </c>
    </row>
    <row r="260" spans="1:15" ht="33.75" customHeight="1">
      <c r="A260" s="71">
        <v>250</v>
      </c>
      <c r="B260" s="65" t="s">
        <v>15</v>
      </c>
      <c r="C260" s="66" t="s">
        <v>272</v>
      </c>
      <c r="D260" s="66" t="s">
        <v>59</v>
      </c>
      <c r="E260" s="59">
        <v>1168</v>
      </c>
      <c r="F260" s="59">
        <v>0</v>
      </c>
      <c r="G260" s="59">
        <v>50</v>
      </c>
      <c r="H260" s="59">
        <v>1400</v>
      </c>
      <c r="I260" s="59">
        <v>977</v>
      </c>
      <c r="J260" s="59">
        <v>0</v>
      </c>
      <c r="K260" s="59">
        <v>250</v>
      </c>
      <c r="L260" s="76">
        <v>0</v>
      </c>
      <c r="M260" s="60">
        <f t="shared" si="4"/>
        <v>3845</v>
      </c>
      <c r="N260" s="66" t="s">
        <v>17</v>
      </c>
      <c r="O260" s="112" t="s">
        <v>17</v>
      </c>
    </row>
    <row r="261" spans="1:15" ht="33.75" customHeight="1">
      <c r="A261" s="71">
        <v>251</v>
      </c>
      <c r="B261" s="65" t="s">
        <v>15</v>
      </c>
      <c r="C261" s="66" t="s">
        <v>273</v>
      </c>
      <c r="D261" s="66" t="s">
        <v>59</v>
      </c>
      <c r="E261" s="59">
        <v>1168</v>
      </c>
      <c r="F261" s="59">
        <v>0</v>
      </c>
      <c r="G261" s="59">
        <v>50</v>
      </c>
      <c r="H261" s="59">
        <v>1400</v>
      </c>
      <c r="I261" s="59">
        <v>977</v>
      </c>
      <c r="J261" s="59">
        <v>0</v>
      </c>
      <c r="K261" s="59">
        <v>250</v>
      </c>
      <c r="L261" s="76">
        <v>0</v>
      </c>
      <c r="M261" s="60">
        <f t="shared" ref="M261:M326" si="5">SUM(E261:L261)</f>
        <v>3845</v>
      </c>
      <c r="N261" s="66" t="s">
        <v>17</v>
      </c>
      <c r="O261" s="112" t="s">
        <v>17</v>
      </c>
    </row>
    <row r="262" spans="1:15" ht="33.75" customHeight="1">
      <c r="A262" s="71">
        <v>252</v>
      </c>
      <c r="B262" s="65" t="s">
        <v>15</v>
      </c>
      <c r="C262" s="66" t="s">
        <v>274</v>
      </c>
      <c r="D262" s="66" t="s">
        <v>59</v>
      </c>
      <c r="E262" s="59">
        <v>1168</v>
      </c>
      <c r="F262" s="59">
        <v>0</v>
      </c>
      <c r="G262" s="59">
        <v>50</v>
      </c>
      <c r="H262" s="59">
        <v>1400</v>
      </c>
      <c r="I262" s="59">
        <v>977</v>
      </c>
      <c r="J262" s="59">
        <v>0</v>
      </c>
      <c r="K262" s="59">
        <v>250</v>
      </c>
      <c r="L262" s="76">
        <v>0</v>
      </c>
      <c r="M262" s="60">
        <f t="shared" si="5"/>
        <v>3845</v>
      </c>
      <c r="N262" s="66" t="s">
        <v>17</v>
      </c>
      <c r="O262" s="112" t="s">
        <v>17</v>
      </c>
    </row>
    <row r="263" spans="1:15" ht="33.75" customHeight="1">
      <c r="A263" s="71">
        <v>253</v>
      </c>
      <c r="B263" s="65" t="s">
        <v>15</v>
      </c>
      <c r="C263" s="66" t="s">
        <v>275</v>
      </c>
      <c r="D263" s="66" t="s">
        <v>59</v>
      </c>
      <c r="E263" s="59">
        <v>1168</v>
      </c>
      <c r="F263" s="59">
        <v>0</v>
      </c>
      <c r="G263" s="59">
        <v>50</v>
      </c>
      <c r="H263" s="59">
        <v>1400</v>
      </c>
      <c r="I263" s="59">
        <v>977</v>
      </c>
      <c r="J263" s="59">
        <v>0</v>
      </c>
      <c r="K263" s="59">
        <v>250</v>
      </c>
      <c r="L263" s="76">
        <v>0</v>
      </c>
      <c r="M263" s="60">
        <f t="shared" si="5"/>
        <v>3845</v>
      </c>
      <c r="N263" s="66" t="s">
        <v>17</v>
      </c>
      <c r="O263" s="112" t="s">
        <v>17</v>
      </c>
    </row>
    <row r="264" spans="1:15" ht="33.75" customHeight="1">
      <c r="A264" s="71">
        <v>254</v>
      </c>
      <c r="B264" s="65" t="s">
        <v>15</v>
      </c>
      <c r="C264" s="66" t="s">
        <v>276</v>
      </c>
      <c r="D264" s="66" t="s">
        <v>38</v>
      </c>
      <c r="E264" s="59">
        <v>2441</v>
      </c>
      <c r="F264" s="59">
        <v>0</v>
      </c>
      <c r="G264" s="59">
        <v>35</v>
      </c>
      <c r="H264" s="59">
        <v>2400</v>
      </c>
      <c r="I264" s="59">
        <v>0</v>
      </c>
      <c r="J264" s="59">
        <v>0</v>
      </c>
      <c r="K264" s="59">
        <v>250</v>
      </c>
      <c r="L264" s="76">
        <v>0</v>
      </c>
      <c r="M264" s="60">
        <f t="shared" si="5"/>
        <v>5126</v>
      </c>
      <c r="N264" s="66" t="s">
        <v>17</v>
      </c>
      <c r="O264" s="112" t="s">
        <v>17</v>
      </c>
    </row>
    <row r="265" spans="1:15" ht="33.75" customHeight="1">
      <c r="A265" s="71">
        <v>255</v>
      </c>
      <c r="B265" s="65" t="s">
        <v>15</v>
      </c>
      <c r="C265" s="66" t="s">
        <v>277</v>
      </c>
      <c r="D265" s="66" t="s">
        <v>38</v>
      </c>
      <c r="E265" s="59">
        <v>2441</v>
      </c>
      <c r="F265" s="59">
        <v>0</v>
      </c>
      <c r="G265" s="59">
        <v>35</v>
      </c>
      <c r="H265" s="59">
        <v>2400</v>
      </c>
      <c r="I265" s="59">
        <v>0</v>
      </c>
      <c r="J265" s="59">
        <v>0</v>
      </c>
      <c r="K265" s="59">
        <v>250</v>
      </c>
      <c r="L265" s="76">
        <v>0</v>
      </c>
      <c r="M265" s="60">
        <f t="shared" si="5"/>
        <v>5126</v>
      </c>
      <c r="N265" s="66" t="s">
        <v>17</v>
      </c>
      <c r="O265" s="112" t="s">
        <v>17</v>
      </c>
    </row>
    <row r="266" spans="1:15" ht="33.75" customHeight="1">
      <c r="A266" s="71">
        <v>256</v>
      </c>
      <c r="B266" s="65" t="s">
        <v>15</v>
      </c>
      <c r="C266" s="66" t="s">
        <v>278</v>
      </c>
      <c r="D266" s="66" t="s">
        <v>29</v>
      </c>
      <c r="E266" s="59">
        <v>1460</v>
      </c>
      <c r="F266" s="59">
        <v>0</v>
      </c>
      <c r="G266" s="59">
        <v>35</v>
      </c>
      <c r="H266" s="59">
        <v>2000</v>
      </c>
      <c r="I266" s="59">
        <v>0</v>
      </c>
      <c r="J266" s="59">
        <v>0</v>
      </c>
      <c r="K266" s="59">
        <v>250</v>
      </c>
      <c r="L266" s="76">
        <v>0</v>
      </c>
      <c r="M266" s="60">
        <f t="shared" si="5"/>
        <v>3745</v>
      </c>
      <c r="N266" s="66" t="s">
        <v>17</v>
      </c>
      <c r="O266" s="112" t="s">
        <v>17</v>
      </c>
    </row>
    <row r="267" spans="1:15" ht="33.75" customHeight="1">
      <c r="A267" s="71">
        <v>257</v>
      </c>
      <c r="B267" s="65" t="s">
        <v>15</v>
      </c>
      <c r="C267" s="66" t="s">
        <v>279</v>
      </c>
      <c r="D267" s="66" t="s">
        <v>29</v>
      </c>
      <c r="E267" s="59">
        <v>1460</v>
      </c>
      <c r="F267" s="59">
        <v>0</v>
      </c>
      <c r="G267" s="59">
        <v>35</v>
      </c>
      <c r="H267" s="59">
        <v>2000</v>
      </c>
      <c r="I267" s="59">
        <v>0</v>
      </c>
      <c r="J267" s="59">
        <v>0</v>
      </c>
      <c r="K267" s="59">
        <v>250</v>
      </c>
      <c r="L267" s="76">
        <v>0</v>
      </c>
      <c r="M267" s="60">
        <f t="shared" si="5"/>
        <v>3745</v>
      </c>
      <c r="N267" s="66" t="s">
        <v>17</v>
      </c>
      <c r="O267" s="112" t="s">
        <v>17</v>
      </c>
    </row>
    <row r="268" spans="1:15" ht="33.75" customHeight="1">
      <c r="A268" s="71">
        <v>258</v>
      </c>
      <c r="B268" s="65" t="s">
        <v>15</v>
      </c>
      <c r="C268" s="67" t="s">
        <v>280</v>
      </c>
      <c r="D268" s="66" t="s">
        <v>59</v>
      </c>
      <c r="E268" s="59">
        <v>1168</v>
      </c>
      <c r="F268" s="59">
        <v>0</v>
      </c>
      <c r="G268" s="59">
        <v>75</v>
      </c>
      <c r="H268" s="59">
        <v>1400</v>
      </c>
      <c r="I268" s="59">
        <v>977</v>
      </c>
      <c r="J268" s="59">
        <v>0</v>
      </c>
      <c r="K268" s="59">
        <v>250</v>
      </c>
      <c r="L268" s="76">
        <v>0</v>
      </c>
      <c r="M268" s="60">
        <f t="shared" si="5"/>
        <v>3870</v>
      </c>
      <c r="N268" s="66" t="s">
        <v>17</v>
      </c>
      <c r="O268" s="112" t="s">
        <v>17</v>
      </c>
    </row>
    <row r="269" spans="1:15" ht="33.75" customHeight="1">
      <c r="A269" s="71">
        <v>259</v>
      </c>
      <c r="B269" s="65" t="s">
        <v>15</v>
      </c>
      <c r="C269" s="66" t="s">
        <v>281</v>
      </c>
      <c r="D269" s="66" t="s">
        <v>59</v>
      </c>
      <c r="E269" s="59">
        <v>1168</v>
      </c>
      <c r="F269" s="59">
        <v>0</v>
      </c>
      <c r="G269" s="59">
        <v>50</v>
      </c>
      <c r="H269" s="59">
        <v>1400</v>
      </c>
      <c r="I269" s="59">
        <v>977</v>
      </c>
      <c r="J269" s="59">
        <v>0</v>
      </c>
      <c r="K269" s="59">
        <v>250</v>
      </c>
      <c r="L269" s="76">
        <v>0</v>
      </c>
      <c r="M269" s="60">
        <f t="shared" si="5"/>
        <v>3845</v>
      </c>
      <c r="N269" s="66" t="s">
        <v>17</v>
      </c>
      <c r="O269" s="112" t="s">
        <v>17</v>
      </c>
    </row>
    <row r="270" spans="1:15" ht="33.75" customHeight="1">
      <c r="A270" s="71">
        <v>260</v>
      </c>
      <c r="B270" s="65" t="s">
        <v>15</v>
      </c>
      <c r="C270" s="66" t="s">
        <v>282</v>
      </c>
      <c r="D270" s="66" t="s">
        <v>59</v>
      </c>
      <c r="E270" s="59">
        <v>1168</v>
      </c>
      <c r="F270" s="59">
        <v>0</v>
      </c>
      <c r="G270" s="59">
        <v>50</v>
      </c>
      <c r="H270" s="59">
        <v>1400</v>
      </c>
      <c r="I270" s="59">
        <v>977</v>
      </c>
      <c r="J270" s="59">
        <v>0</v>
      </c>
      <c r="K270" s="59">
        <v>250</v>
      </c>
      <c r="L270" s="76">
        <v>0</v>
      </c>
      <c r="M270" s="60">
        <f t="shared" si="5"/>
        <v>3845</v>
      </c>
      <c r="N270" s="66" t="s">
        <v>17</v>
      </c>
      <c r="O270" s="112" t="s">
        <v>17</v>
      </c>
    </row>
    <row r="271" spans="1:15" ht="33.75" customHeight="1">
      <c r="A271" s="71">
        <v>261</v>
      </c>
      <c r="B271" s="65" t="s">
        <v>15</v>
      </c>
      <c r="C271" s="66" t="s">
        <v>283</v>
      </c>
      <c r="D271" s="66" t="s">
        <v>59</v>
      </c>
      <c r="E271" s="59">
        <v>1168</v>
      </c>
      <c r="F271" s="59">
        <v>0</v>
      </c>
      <c r="G271" s="59">
        <v>50</v>
      </c>
      <c r="H271" s="59">
        <v>1400</v>
      </c>
      <c r="I271" s="59">
        <v>977</v>
      </c>
      <c r="J271" s="59">
        <v>0</v>
      </c>
      <c r="K271" s="59">
        <v>250</v>
      </c>
      <c r="L271" s="76">
        <v>0</v>
      </c>
      <c r="M271" s="60">
        <f t="shared" si="5"/>
        <v>3845</v>
      </c>
      <c r="N271" s="66" t="s">
        <v>17</v>
      </c>
      <c r="O271" s="112" t="s">
        <v>17</v>
      </c>
    </row>
    <row r="272" spans="1:15" ht="33.75" customHeight="1">
      <c r="A272" s="71">
        <v>262</v>
      </c>
      <c r="B272" s="65" t="s">
        <v>15</v>
      </c>
      <c r="C272" s="66" t="s">
        <v>284</v>
      </c>
      <c r="D272" s="66" t="s">
        <v>59</v>
      </c>
      <c r="E272" s="77">
        <v>1168</v>
      </c>
      <c r="F272" s="78">
        <v>0</v>
      </c>
      <c r="G272" s="59">
        <v>50</v>
      </c>
      <c r="H272" s="59">
        <v>1400</v>
      </c>
      <c r="I272" s="59">
        <v>977</v>
      </c>
      <c r="J272" s="59">
        <v>0</v>
      </c>
      <c r="K272" s="59">
        <v>250</v>
      </c>
      <c r="L272" s="76">
        <v>0</v>
      </c>
      <c r="M272" s="60">
        <f t="shared" si="5"/>
        <v>3845</v>
      </c>
      <c r="N272" s="66" t="s">
        <v>17</v>
      </c>
      <c r="O272" s="112" t="s">
        <v>17</v>
      </c>
    </row>
    <row r="273" spans="1:15" ht="33.75" customHeight="1">
      <c r="A273" s="71">
        <v>263</v>
      </c>
      <c r="B273" s="65" t="s">
        <v>15</v>
      </c>
      <c r="C273" s="66" t="s">
        <v>285</v>
      </c>
      <c r="D273" s="66" t="s">
        <v>59</v>
      </c>
      <c r="E273" s="59">
        <v>1168</v>
      </c>
      <c r="F273" s="59">
        <v>0</v>
      </c>
      <c r="G273" s="59">
        <v>50</v>
      </c>
      <c r="H273" s="59">
        <v>1400</v>
      </c>
      <c r="I273" s="59">
        <v>977</v>
      </c>
      <c r="J273" s="59">
        <v>0</v>
      </c>
      <c r="K273" s="59">
        <v>250</v>
      </c>
      <c r="L273" s="76">
        <v>0</v>
      </c>
      <c r="M273" s="60">
        <f t="shared" si="5"/>
        <v>3845</v>
      </c>
      <c r="N273" s="66" t="s">
        <v>17</v>
      </c>
      <c r="O273" s="112" t="s">
        <v>17</v>
      </c>
    </row>
    <row r="274" spans="1:15" ht="33.75" customHeight="1">
      <c r="A274" s="71">
        <v>264</v>
      </c>
      <c r="B274" s="65" t="s">
        <v>15</v>
      </c>
      <c r="C274" s="66" t="s">
        <v>286</v>
      </c>
      <c r="D274" s="66" t="s">
        <v>59</v>
      </c>
      <c r="E274" s="59">
        <v>1168</v>
      </c>
      <c r="F274" s="59">
        <v>0</v>
      </c>
      <c r="G274" s="59">
        <v>50</v>
      </c>
      <c r="H274" s="59">
        <v>1400</v>
      </c>
      <c r="I274" s="59">
        <v>977</v>
      </c>
      <c r="J274" s="59">
        <v>0</v>
      </c>
      <c r="K274" s="59">
        <v>250</v>
      </c>
      <c r="L274" s="76">
        <v>0</v>
      </c>
      <c r="M274" s="60">
        <f t="shared" si="5"/>
        <v>3845</v>
      </c>
      <c r="N274" s="66" t="s">
        <v>17</v>
      </c>
      <c r="O274" s="112" t="s">
        <v>17</v>
      </c>
    </row>
    <row r="275" spans="1:15" ht="33.75" customHeight="1">
      <c r="A275" s="71">
        <v>265</v>
      </c>
      <c r="B275" s="65" t="s">
        <v>15</v>
      </c>
      <c r="C275" s="66" t="s">
        <v>287</v>
      </c>
      <c r="D275" s="66" t="s">
        <v>59</v>
      </c>
      <c r="E275" s="59">
        <v>1168</v>
      </c>
      <c r="F275" s="59">
        <v>0</v>
      </c>
      <c r="G275" s="59">
        <v>35</v>
      </c>
      <c r="H275" s="59">
        <v>1400</v>
      </c>
      <c r="I275" s="59">
        <v>977</v>
      </c>
      <c r="J275" s="59">
        <v>0</v>
      </c>
      <c r="K275" s="59">
        <v>250</v>
      </c>
      <c r="L275" s="76">
        <v>0</v>
      </c>
      <c r="M275" s="60">
        <f t="shared" si="5"/>
        <v>3830</v>
      </c>
      <c r="N275" s="66" t="s">
        <v>17</v>
      </c>
      <c r="O275" s="112" t="s">
        <v>17</v>
      </c>
    </row>
    <row r="276" spans="1:15" ht="33.75" customHeight="1">
      <c r="A276" s="71">
        <v>266</v>
      </c>
      <c r="B276" s="65" t="s">
        <v>15</v>
      </c>
      <c r="C276" s="66" t="s">
        <v>288</v>
      </c>
      <c r="D276" s="66" t="s">
        <v>59</v>
      </c>
      <c r="E276" s="59">
        <v>1168</v>
      </c>
      <c r="F276" s="59">
        <v>0</v>
      </c>
      <c r="G276" s="59">
        <v>35</v>
      </c>
      <c r="H276" s="59">
        <v>1400</v>
      </c>
      <c r="I276" s="59">
        <v>977</v>
      </c>
      <c r="J276" s="59">
        <v>0</v>
      </c>
      <c r="K276" s="59">
        <v>250</v>
      </c>
      <c r="L276" s="76">
        <v>0</v>
      </c>
      <c r="M276" s="60">
        <f t="shared" si="5"/>
        <v>3830</v>
      </c>
      <c r="N276" s="66" t="s">
        <v>17</v>
      </c>
      <c r="O276" s="112" t="s">
        <v>17</v>
      </c>
    </row>
    <row r="277" spans="1:15" ht="33.75" customHeight="1">
      <c r="A277" s="71">
        <v>267</v>
      </c>
      <c r="B277" s="65" t="s">
        <v>15</v>
      </c>
      <c r="C277" s="66" t="s">
        <v>289</v>
      </c>
      <c r="D277" s="66" t="s">
        <v>59</v>
      </c>
      <c r="E277" s="59">
        <v>1168</v>
      </c>
      <c r="F277" s="59">
        <v>0</v>
      </c>
      <c r="G277" s="59">
        <v>35</v>
      </c>
      <c r="H277" s="59">
        <v>1400</v>
      </c>
      <c r="I277" s="59">
        <v>977</v>
      </c>
      <c r="J277" s="59">
        <v>0</v>
      </c>
      <c r="K277" s="59">
        <v>250</v>
      </c>
      <c r="L277" s="76">
        <v>0</v>
      </c>
      <c r="M277" s="60">
        <f t="shared" si="5"/>
        <v>3830</v>
      </c>
      <c r="N277" s="66" t="s">
        <v>17</v>
      </c>
      <c r="O277" s="112" t="s">
        <v>17</v>
      </c>
    </row>
    <row r="278" spans="1:15" ht="33.75" customHeight="1">
      <c r="A278" s="71">
        <v>268</v>
      </c>
      <c r="B278" s="65" t="s">
        <v>15</v>
      </c>
      <c r="C278" s="66" t="s">
        <v>290</v>
      </c>
      <c r="D278" s="66" t="s">
        <v>59</v>
      </c>
      <c r="E278" s="59">
        <v>1168</v>
      </c>
      <c r="F278" s="59">
        <v>0</v>
      </c>
      <c r="G278" s="59">
        <v>35</v>
      </c>
      <c r="H278" s="59">
        <v>1400</v>
      </c>
      <c r="I278" s="59">
        <v>977</v>
      </c>
      <c r="J278" s="59">
        <v>0</v>
      </c>
      <c r="K278" s="59">
        <v>250</v>
      </c>
      <c r="L278" s="76">
        <v>0</v>
      </c>
      <c r="M278" s="60">
        <f t="shared" si="5"/>
        <v>3830</v>
      </c>
      <c r="N278" s="66" t="s">
        <v>17</v>
      </c>
      <c r="O278" s="112" t="s">
        <v>17</v>
      </c>
    </row>
    <row r="279" spans="1:15" ht="33.75" customHeight="1">
      <c r="A279" s="71">
        <v>269</v>
      </c>
      <c r="B279" s="65" t="s">
        <v>15</v>
      </c>
      <c r="C279" s="66" t="s">
        <v>291</v>
      </c>
      <c r="D279" s="66" t="s">
        <v>59</v>
      </c>
      <c r="E279" s="59">
        <v>1168</v>
      </c>
      <c r="F279" s="59">
        <v>0</v>
      </c>
      <c r="G279" s="59">
        <v>35</v>
      </c>
      <c r="H279" s="59">
        <v>1400</v>
      </c>
      <c r="I279" s="59">
        <v>977</v>
      </c>
      <c r="J279" s="59">
        <v>0</v>
      </c>
      <c r="K279" s="59">
        <v>250</v>
      </c>
      <c r="L279" s="76">
        <v>0</v>
      </c>
      <c r="M279" s="60">
        <f t="shared" si="5"/>
        <v>3830</v>
      </c>
      <c r="N279" s="60" t="s">
        <v>17</v>
      </c>
      <c r="O279" s="112" t="s">
        <v>17</v>
      </c>
    </row>
    <row r="280" spans="1:15" ht="33.75" customHeight="1">
      <c r="A280" s="71">
        <v>270</v>
      </c>
      <c r="B280" s="65" t="s">
        <v>15</v>
      </c>
      <c r="C280" s="66" t="s">
        <v>292</v>
      </c>
      <c r="D280" s="66" t="s">
        <v>59</v>
      </c>
      <c r="E280" s="59">
        <v>1168</v>
      </c>
      <c r="F280" s="59">
        <v>0</v>
      </c>
      <c r="G280" s="59">
        <v>35</v>
      </c>
      <c r="H280" s="59">
        <v>1400</v>
      </c>
      <c r="I280" s="59">
        <v>977</v>
      </c>
      <c r="J280" s="59">
        <v>0</v>
      </c>
      <c r="K280" s="59">
        <v>250</v>
      </c>
      <c r="L280" s="76">
        <v>0</v>
      </c>
      <c r="M280" s="60">
        <f t="shared" si="5"/>
        <v>3830</v>
      </c>
      <c r="N280" s="66" t="s">
        <v>17</v>
      </c>
      <c r="O280" s="112" t="s">
        <v>17</v>
      </c>
    </row>
    <row r="281" spans="1:15" ht="33.75" customHeight="1">
      <c r="A281" s="71">
        <v>271</v>
      </c>
      <c r="B281" s="65" t="s">
        <v>15</v>
      </c>
      <c r="C281" s="66" t="s">
        <v>293</v>
      </c>
      <c r="D281" s="66" t="s">
        <v>59</v>
      </c>
      <c r="E281" s="59">
        <v>1168</v>
      </c>
      <c r="F281" s="59">
        <v>0</v>
      </c>
      <c r="G281" s="59">
        <v>35</v>
      </c>
      <c r="H281" s="59">
        <v>1400</v>
      </c>
      <c r="I281" s="59">
        <v>977</v>
      </c>
      <c r="J281" s="59">
        <v>0</v>
      </c>
      <c r="K281" s="59">
        <v>250</v>
      </c>
      <c r="L281" s="76">
        <v>0</v>
      </c>
      <c r="M281" s="60">
        <f t="shared" si="5"/>
        <v>3830</v>
      </c>
      <c r="N281" s="66" t="s">
        <v>17</v>
      </c>
      <c r="O281" s="112" t="s">
        <v>17</v>
      </c>
    </row>
    <row r="282" spans="1:15" ht="33.75" customHeight="1">
      <c r="A282" s="71">
        <v>272</v>
      </c>
      <c r="B282" s="65" t="s">
        <v>15</v>
      </c>
      <c r="C282" s="66" t="s">
        <v>294</v>
      </c>
      <c r="D282" s="66" t="s">
        <v>59</v>
      </c>
      <c r="E282" s="59">
        <v>1168</v>
      </c>
      <c r="F282" s="59">
        <v>0</v>
      </c>
      <c r="G282" s="59">
        <v>35</v>
      </c>
      <c r="H282" s="59">
        <v>1400</v>
      </c>
      <c r="I282" s="59">
        <v>977</v>
      </c>
      <c r="J282" s="59">
        <v>0</v>
      </c>
      <c r="K282" s="59">
        <v>250</v>
      </c>
      <c r="L282" s="76">
        <v>0</v>
      </c>
      <c r="M282" s="60">
        <f t="shared" si="5"/>
        <v>3830</v>
      </c>
      <c r="N282" s="66" t="s">
        <v>17</v>
      </c>
      <c r="O282" s="112" t="s">
        <v>17</v>
      </c>
    </row>
    <row r="283" spans="1:15" ht="33.75" customHeight="1">
      <c r="A283" s="71">
        <v>273</v>
      </c>
      <c r="B283" s="65" t="s">
        <v>15</v>
      </c>
      <c r="C283" s="66" t="s">
        <v>295</v>
      </c>
      <c r="D283" s="66" t="s">
        <v>59</v>
      </c>
      <c r="E283" s="59">
        <v>1168</v>
      </c>
      <c r="F283" s="59">
        <v>0</v>
      </c>
      <c r="G283" s="59">
        <v>35</v>
      </c>
      <c r="H283" s="59">
        <v>1400</v>
      </c>
      <c r="I283" s="59">
        <v>977</v>
      </c>
      <c r="J283" s="59">
        <v>0</v>
      </c>
      <c r="K283" s="59">
        <v>250</v>
      </c>
      <c r="L283" s="76">
        <v>0</v>
      </c>
      <c r="M283" s="60">
        <f t="shared" si="5"/>
        <v>3830</v>
      </c>
      <c r="N283" s="72" t="s">
        <v>17</v>
      </c>
      <c r="O283" s="112" t="s">
        <v>17</v>
      </c>
    </row>
    <row r="284" spans="1:15" ht="33.75" customHeight="1">
      <c r="A284" s="71">
        <v>274</v>
      </c>
      <c r="B284" s="65" t="s">
        <v>15</v>
      </c>
      <c r="C284" s="66" t="s">
        <v>296</v>
      </c>
      <c r="D284" s="66" t="s">
        <v>59</v>
      </c>
      <c r="E284" s="59">
        <v>1168</v>
      </c>
      <c r="F284" s="59">
        <v>0</v>
      </c>
      <c r="G284" s="59">
        <v>35</v>
      </c>
      <c r="H284" s="59">
        <v>1400</v>
      </c>
      <c r="I284" s="59">
        <v>977</v>
      </c>
      <c r="J284" s="59">
        <v>0</v>
      </c>
      <c r="K284" s="59">
        <v>250</v>
      </c>
      <c r="L284" s="76">
        <v>0</v>
      </c>
      <c r="M284" s="60">
        <f t="shared" si="5"/>
        <v>3830</v>
      </c>
      <c r="N284" s="66" t="s">
        <v>17</v>
      </c>
      <c r="O284" s="112" t="s">
        <v>17</v>
      </c>
    </row>
    <row r="285" spans="1:15" ht="33.75" customHeight="1">
      <c r="A285" s="71">
        <v>275</v>
      </c>
      <c r="B285" s="65" t="s">
        <v>15</v>
      </c>
      <c r="C285" s="66" t="s">
        <v>297</v>
      </c>
      <c r="D285" s="66" t="s">
        <v>59</v>
      </c>
      <c r="E285" s="59">
        <v>1168</v>
      </c>
      <c r="F285" s="59">
        <v>0</v>
      </c>
      <c r="G285" s="59">
        <v>35</v>
      </c>
      <c r="H285" s="59">
        <v>1400</v>
      </c>
      <c r="I285" s="59">
        <v>977</v>
      </c>
      <c r="J285" s="59">
        <v>0</v>
      </c>
      <c r="K285" s="59">
        <v>250</v>
      </c>
      <c r="L285" s="76">
        <v>0</v>
      </c>
      <c r="M285" s="60">
        <f t="shared" si="5"/>
        <v>3830</v>
      </c>
      <c r="N285" s="66" t="s">
        <v>17</v>
      </c>
      <c r="O285" s="112" t="s">
        <v>17</v>
      </c>
    </row>
    <row r="286" spans="1:15" ht="33.75" customHeight="1">
      <c r="A286" s="71">
        <v>276</v>
      </c>
      <c r="B286" s="65" t="s">
        <v>15</v>
      </c>
      <c r="C286" s="66" t="s">
        <v>298</v>
      </c>
      <c r="D286" s="66" t="s">
        <v>59</v>
      </c>
      <c r="E286" s="59">
        <v>1168</v>
      </c>
      <c r="F286" s="59">
        <v>0</v>
      </c>
      <c r="G286" s="59">
        <v>35</v>
      </c>
      <c r="H286" s="59">
        <v>1400</v>
      </c>
      <c r="I286" s="59">
        <v>977</v>
      </c>
      <c r="J286" s="59">
        <v>0</v>
      </c>
      <c r="K286" s="59">
        <v>250</v>
      </c>
      <c r="L286" s="76">
        <v>0</v>
      </c>
      <c r="M286" s="60">
        <f t="shared" si="5"/>
        <v>3830</v>
      </c>
      <c r="N286" s="66" t="s">
        <v>17</v>
      </c>
      <c r="O286" s="112" t="s">
        <v>17</v>
      </c>
    </row>
    <row r="287" spans="1:15" ht="33.75" customHeight="1">
      <c r="A287" s="71">
        <v>277</v>
      </c>
      <c r="B287" s="65" t="s">
        <v>15</v>
      </c>
      <c r="C287" s="66" t="s">
        <v>299</v>
      </c>
      <c r="D287" s="66" t="s">
        <v>59</v>
      </c>
      <c r="E287" s="59">
        <v>1168</v>
      </c>
      <c r="F287" s="59">
        <v>0</v>
      </c>
      <c r="G287" s="59">
        <v>35</v>
      </c>
      <c r="H287" s="59">
        <v>1400</v>
      </c>
      <c r="I287" s="59">
        <v>977</v>
      </c>
      <c r="J287" s="59">
        <v>0</v>
      </c>
      <c r="K287" s="59">
        <v>250</v>
      </c>
      <c r="L287" s="76">
        <v>0</v>
      </c>
      <c r="M287" s="60">
        <f t="shared" si="5"/>
        <v>3830</v>
      </c>
      <c r="N287" s="66" t="s">
        <v>17</v>
      </c>
      <c r="O287" s="112" t="s">
        <v>17</v>
      </c>
    </row>
    <row r="288" spans="1:15" ht="33.75" customHeight="1">
      <c r="A288" s="71">
        <v>278</v>
      </c>
      <c r="B288" s="65" t="s">
        <v>15</v>
      </c>
      <c r="C288" s="66" t="s">
        <v>300</v>
      </c>
      <c r="D288" s="66" t="s">
        <v>59</v>
      </c>
      <c r="E288" s="59">
        <v>1168</v>
      </c>
      <c r="F288" s="59">
        <v>0</v>
      </c>
      <c r="G288" s="59">
        <v>35</v>
      </c>
      <c r="H288" s="59">
        <v>1400</v>
      </c>
      <c r="I288" s="59">
        <v>977</v>
      </c>
      <c r="J288" s="59">
        <v>0</v>
      </c>
      <c r="K288" s="59">
        <v>250</v>
      </c>
      <c r="L288" s="76">
        <v>0</v>
      </c>
      <c r="M288" s="60">
        <f t="shared" si="5"/>
        <v>3830</v>
      </c>
      <c r="N288" s="66" t="s">
        <v>17</v>
      </c>
      <c r="O288" s="112" t="s">
        <v>17</v>
      </c>
    </row>
    <row r="289" spans="1:15" ht="33.75" customHeight="1">
      <c r="A289" s="71">
        <v>279</v>
      </c>
      <c r="B289" s="65" t="s">
        <v>15</v>
      </c>
      <c r="C289" s="66" t="s">
        <v>301</v>
      </c>
      <c r="D289" s="66" t="s">
        <v>59</v>
      </c>
      <c r="E289" s="59">
        <v>1168</v>
      </c>
      <c r="F289" s="59">
        <v>0</v>
      </c>
      <c r="G289" s="59">
        <v>35</v>
      </c>
      <c r="H289" s="59">
        <v>1400</v>
      </c>
      <c r="I289" s="59">
        <v>977</v>
      </c>
      <c r="J289" s="59">
        <v>0</v>
      </c>
      <c r="K289" s="59">
        <v>250</v>
      </c>
      <c r="L289" s="76">
        <v>0</v>
      </c>
      <c r="M289" s="60">
        <f t="shared" si="5"/>
        <v>3830</v>
      </c>
      <c r="N289" s="66" t="s">
        <v>17</v>
      </c>
      <c r="O289" s="112" t="s">
        <v>17</v>
      </c>
    </row>
    <row r="290" spans="1:15" ht="33.75" customHeight="1">
      <c r="A290" s="71">
        <v>280</v>
      </c>
      <c r="B290" s="65" t="s">
        <v>15</v>
      </c>
      <c r="C290" s="66" t="s">
        <v>302</v>
      </c>
      <c r="D290" s="66" t="s">
        <v>59</v>
      </c>
      <c r="E290" s="59">
        <v>1168</v>
      </c>
      <c r="F290" s="59">
        <v>0</v>
      </c>
      <c r="G290" s="59">
        <v>35</v>
      </c>
      <c r="H290" s="59">
        <v>1400</v>
      </c>
      <c r="I290" s="59">
        <v>977</v>
      </c>
      <c r="J290" s="59">
        <v>0</v>
      </c>
      <c r="K290" s="59">
        <v>250</v>
      </c>
      <c r="L290" s="76">
        <v>0</v>
      </c>
      <c r="M290" s="60">
        <f t="shared" si="5"/>
        <v>3830</v>
      </c>
      <c r="N290" s="66" t="s">
        <v>17</v>
      </c>
      <c r="O290" s="112" t="s">
        <v>17</v>
      </c>
    </row>
    <row r="291" spans="1:15" ht="33.75" customHeight="1">
      <c r="A291" s="71">
        <v>281</v>
      </c>
      <c r="B291" s="65" t="s">
        <v>15</v>
      </c>
      <c r="C291" s="66" t="s">
        <v>303</v>
      </c>
      <c r="D291" s="66" t="s">
        <v>59</v>
      </c>
      <c r="E291" s="59">
        <v>1168</v>
      </c>
      <c r="F291" s="59">
        <v>0</v>
      </c>
      <c r="G291" s="59">
        <v>35</v>
      </c>
      <c r="H291" s="59">
        <v>1400</v>
      </c>
      <c r="I291" s="59">
        <v>977</v>
      </c>
      <c r="J291" s="59">
        <v>0</v>
      </c>
      <c r="K291" s="59">
        <v>250</v>
      </c>
      <c r="L291" s="76">
        <v>0</v>
      </c>
      <c r="M291" s="60">
        <f t="shared" si="5"/>
        <v>3830</v>
      </c>
      <c r="N291" s="66" t="s">
        <v>17</v>
      </c>
      <c r="O291" s="112" t="s">
        <v>17</v>
      </c>
    </row>
    <row r="292" spans="1:15" ht="33.75" customHeight="1">
      <c r="A292" s="71">
        <v>282</v>
      </c>
      <c r="B292" s="65" t="s">
        <v>15</v>
      </c>
      <c r="C292" s="66" t="s">
        <v>304</v>
      </c>
      <c r="D292" s="66" t="s">
        <v>59</v>
      </c>
      <c r="E292" s="59">
        <v>1168</v>
      </c>
      <c r="F292" s="59">
        <v>0</v>
      </c>
      <c r="G292" s="59">
        <v>0</v>
      </c>
      <c r="H292" s="59">
        <v>1400</v>
      </c>
      <c r="I292" s="59">
        <v>977</v>
      </c>
      <c r="J292" s="59">
        <v>0</v>
      </c>
      <c r="K292" s="59">
        <v>250</v>
      </c>
      <c r="L292" s="76">
        <v>0</v>
      </c>
      <c r="M292" s="60">
        <f t="shared" si="5"/>
        <v>3795</v>
      </c>
      <c r="N292" s="66" t="s">
        <v>17</v>
      </c>
      <c r="O292" s="112" t="s">
        <v>17</v>
      </c>
    </row>
    <row r="293" spans="1:15" ht="33.75" customHeight="1">
      <c r="A293" s="71">
        <v>283</v>
      </c>
      <c r="B293" s="65" t="s">
        <v>15</v>
      </c>
      <c r="C293" s="66" t="s">
        <v>305</v>
      </c>
      <c r="D293" s="66" t="s">
        <v>59</v>
      </c>
      <c r="E293" s="59">
        <v>1168</v>
      </c>
      <c r="F293" s="59">
        <v>0</v>
      </c>
      <c r="G293" s="59">
        <v>35</v>
      </c>
      <c r="H293" s="59">
        <v>1400</v>
      </c>
      <c r="I293" s="59">
        <v>977</v>
      </c>
      <c r="J293" s="59">
        <v>0</v>
      </c>
      <c r="K293" s="59">
        <v>250</v>
      </c>
      <c r="L293" s="76">
        <v>0</v>
      </c>
      <c r="M293" s="60">
        <f t="shared" si="5"/>
        <v>3830</v>
      </c>
      <c r="N293" s="66" t="s">
        <v>17</v>
      </c>
      <c r="O293" s="112" t="s">
        <v>17</v>
      </c>
    </row>
    <row r="294" spans="1:15" ht="33.75" customHeight="1">
      <c r="A294" s="71">
        <v>284</v>
      </c>
      <c r="B294" s="65" t="s">
        <v>15</v>
      </c>
      <c r="C294" s="66" t="s">
        <v>306</v>
      </c>
      <c r="D294" s="66" t="s">
        <v>59</v>
      </c>
      <c r="E294" s="59">
        <v>1168</v>
      </c>
      <c r="F294" s="59">
        <v>0</v>
      </c>
      <c r="G294" s="59">
        <v>35</v>
      </c>
      <c r="H294" s="59">
        <v>1400</v>
      </c>
      <c r="I294" s="59">
        <v>977</v>
      </c>
      <c r="J294" s="59">
        <v>0</v>
      </c>
      <c r="K294" s="59">
        <v>250</v>
      </c>
      <c r="L294" s="76">
        <v>0</v>
      </c>
      <c r="M294" s="60">
        <f t="shared" si="5"/>
        <v>3830</v>
      </c>
      <c r="N294" s="66" t="s">
        <v>17</v>
      </c>
      <c r="O294" s="112" t="s">
        <v>17</v>
      </c>
    </row>
    <row r="295" spans="1:15" ht="33.75" customHeight="1">
      <c r="A295" s="71">
        <v>285</v>
      </c>
      <c r="B295" s="65" t="s">
        <v>15</v>
      </c>
      <c r="C295" s="66" t="s">
        <v>307</v>
      </c>
      <c r="D295" s="66" t="s">
        <v>59</v>
      </c>
      <c r="E295" s="59">
        <v>1168</v>
      </c>
      <c r="F295" s="59">
        <v>0</v>
      </c>
      <c r="G295" s="59">
        <v>35</v>
      </c>
      <c r="H295" s="59">
        <v>1400</v>
      </c>
      <c r="I295" s="59">
        <v>977</v>
      </c>
      <c r="J295" s="59">
        <v>0</v>
      </c>
      <c r="K295" s="59">
        <v>250</v>
      </c>
      <c r="L295" s="76">
        <v>0</v>
      </c>
      <c r="M295" s="60">
        <f t="shared" si="5"/>
        <v>3830</v>
      </c>
      <c r="N295" s="66" t="s">
        <v>17</v>
      </c>
      <c r="O295" s="112" t="s">
        <v>17</v>
      </c>
    </row>
    <row r="296" spans="1:15" ht="33.75" customHeight="1">
      <c r="A296" s="71">
        <v>286</v>
      </c>
      <c r="B296" s="65" t="s">
        <v>15</v>
      </c>
      <c r="C296" s="66" t="s">
        <v>696</v>
      </c>
      <c r="D296" s="66" t="s">
        <v>59</v>
      </c>
      <c r="E296" s="59">
        <v>1168</v>
      </c>
      <c r="F296" s="59">
        <v>0</v>
      </c>
      <c r="G296" s="59">
        <v>35</v>
      </c>
      <c r="H296" s="59">
        <v>1400</v>
      </c>
      <c r="I296" s="59">
        <v>977</v>
      </c>
      <c r="J296" s="59">
        <v>0</v>
      </c>
      <c r="K296" s="59">
        <v>250</v>
      </c>
      <c r="L296" s="76">
        <v>0</v>
      </c>
      <c r="M296" s="60">
        <f>SUM(E296:L296)</f>
        <v>3830</v>
      </c>
      <c r="N296" s="66" t="s">
        <v>17</v>
      </c>
      <c r="O296" s="112" t="s">
        <v>17</v>
      </c>
    </row>
    <row r="297" spans="1:15" ht="33.75" customHeight="1">
      <c r="A297" s="71">
        <v>287</v>
      </c>
      <c r="B297" s="65" t="s">
        <v>15</v>
      </c>
      <c r="C297" s="66" t="s">
        <v>697</v>
      </c>
      <c r="D297" s="66" t="s">
        <v>59</v>
      </c>
      <c r="E297" s="59">
        <v>1168</v>
      </c>
      <c r="F297" s="59">
        <v>0</v>
      </c>
      <c r="G297" s="59">
        <v>35</v>
      </c>
      <c r="H297" s="59">
        <v>1400</v>
      </c>
      <c r="I297" s="59">
        <v>977</v>
      </c>
      <c r="J297" s="59">
        <v>0</v>
      </c>
      <c r="K297" s="59">
        <v>250</v>
      </c>
      <c r="L297" s="76">
        <v>0</v>
      </c>
      <c r="M297" s="60">
        <f>SUM(E297:L297)</f>
        <v>3830</v>
      </c>
      <c r="N297" s="66" t="s">
        <v>17</v>
      </c>
      <c r="O297" s="112" t="s">
        <v>17</v>
      </c>
    </row>
    <row r="298" spans="1:15" ht="33.75" customHeight="1">
      <c r="A298" s="71">
        <v>288</v>
      </c>
      <c r="B298" s="65" t="s">
        <v>15</v>
      </c>
      <c r="C298" s="66" t="s">
        <v>695</v>
      </c>
      <c r="D298" s="66" t="s">
        <v>59</v>
      </c>
      <c r="E298" s="59">
        <v>1168</v>
      </c>
      <c r="F298" s="59">
        <v>0</v>
      </c>
      <c r="G298" s="59"/>
      <c r="H298" s="59">
        <v>1400</v>
      </c>
      <c r="I298" s="59">
        <v>977</v>
      </c>
      <c r="J298" s="59">
        <v>0</v>
      </c>
      <c r="K298" s="59">
        <v>250</v>
      </c>
      <c r="L298" s="76">
        <v>0</v>
      </c>
      <c r="M298" s="60">
        <f>SUM(E298:L298)</f>
        <v>3795</v>
      </c>
      <c r="N298" s="66" t="s">
        <v>17</v>
      </c>
      <c r="O298" s="112" t="s">
        <v>17</v>
      </c>
    </row>
    <row r="299" spans="1:15" ht="33.75" customHeight="1">
      <c r="A299" s="71">
        <v>289</v>
      </c>
      <c r="B299" s="65" t="s">
        <v>15</v>
      </c>
      <c r="C299" s="66" t="s">
        <v>308</v>
      </c>
      <c r="D299" s="66" t="s">
        <v>59</v>
      </c>
      <c r="E299" s="59">
        <v>1168</v>
      </c>
      <c r="F299" s="59">
        <v>0</v>
      </c>
      <c r="G299" s="59">
        <v>35</v>
      </c>
      <c r="H299" s="59">
        <v>1400</v>
      </c>
      <c r="I299" s="59">
        <v>977</v>
      </c>
      <c r="J299" s="59">
        <v>0</v>
      </c>
      <c r="K299" s="59">
        <v>250</v>
      </c>
      <c r="L299" s="76">
        <v>0</v>
      </c>
      <c r="M299" s="60">
        <f t="shared" si="5"/>
        <v>3830</v>
      </c>
      <c r="N299" s="66" t="s">
        <v>17</v>
      </c>
      <c r="O299" s="112" t="s">
        <v>17</v>
      </c>
    </row>
    <row r="300" spans="1:15" ht="33.75" customHeight="1">
      <c r="A300" s="71">
        <v>290</v>
      </c>
      <c r="B300" s="65" t="s">
        <v>15</v>
      </c>
      <c r="C300" s="66" t="s">
        <v>309</v>
      </c>
      <c r="D300" s="66" t="s">
        <v>59</v>
      </c>
      <c r="E300" s="59">
        <v>1168</v>
      </c>
      <c r="F300" s="59">
        <v>0</v>
      </c>
      <c r="G300" s="59">
        <v>35</v>
      </c>
      <c r="H300" s="59">
        <v>1400</v>
      </c>
      <c r="I300" s="59">
        <v>977</v>
      </c>
      <c r="J300" s="59">
        <v>0</v>
      </c>
      <c r="K300" s="59">
        <v>250</v>
      </c>
      <c r="L300" s="76">
        <v>0</v>
      </c>
      <c r="M300" s="60">
        <f t="shared" si="5"/>
        <v>3830</v>
      </c>
      <c r="N300" s="66" t="s">
        <v>17</v>
      </c>
      <c r="O300" s="112" t="s">
        <v>17</v>
      </c>
    </row>
    <row r="301" spans="1:15" ht="33.75" customHeight="1">
      <c r="A301" s="71">
        <v>291</v>
      </c>
      <c r="B301" s="65" t="s">
        <v>15</v>
      </c>
      <c r="C301" s="66" t="s">
        <v>310</v>
      </c>
      <c r="D301" s="66" t="s">
        <v>59</v>
      </c>
      <c r="E301" s="59">
        <v>1168</v>
      </c>
      <c r="F301" s="59">
        <v>0</v>
      </c>
      <c r="G301" s="59">
        <v>35</v>
      </c>
      <c r="H301" s="59">
        <v>1400</v>
      </c>
      <c r="I301" s="59">
        <v>977</v>
      </c>
      <c r="J301" s="59">
        <v>0</v>
      </c>
      <c r="K301" s="59">
        <v>250</v>
      </c>
      <c r="L301" s="76">
        <v>0</v>
      </c>
      <c r="M301" s="60">
        <f t="shared" si="5"/>
        <v>3830</v>
      </c>
      <c r="N301" s="66" t="s">
        <v>17</v>
      </c>
      <c r="O301" s="112" t="s">
        <v>17</v>
      </c>
    </row>
    <row r="302" spans="1:15" ht="33.75" customHeight="1">
      <c r="A302" s="71">
        <v>292</v>
      </c>
      <c r="B302" s="65" t="s">
        <v>15</v>
      </c>
      <c r="C302" s="66" t="s">
        <v>311</v>
      </c>
      <c r="D302" s="66" t="s">
        <v>59</v>
      </c>
      <c r="E302" s="59">
        <v>1168</v>
      </c>
      <c r="F302" s="59">
        <v>0</v>
      </c>
      <c r="G302" s="59">
        <v>35</v>
      </c>
      <c r="H302" s="59">
        <v>1400</v>
      </c>
      <c r="I302" s="59">
        <v>977</v>
      </c>
      <c r="J302" s="59">
        <v>0</v>
      </c>
      <c r="K302" s="59">
        <v>250</v>
      </c>
      <c r="L302" s="76">
        <v>0</v>
      </c>
      <c r="M302" s="60">
        <f t="shared" si="5"/>
        <v>3830</v>
      </c>
      <c r="N302" s="66" t="s">
        <v>17</v>
      </c>
      <c r="O302" s="112" t="s">
        <v>17</v>
      </c>
    </row>
    <row r="303" spans="1:15" ht="33.75" customHeight="1">
      <c r="A303" s="71">
        <v>293</v>
      </c>
      <c r="B303" s="65" t="s">
        <v>15</v>
      </c>
      <c r="C303" s="66" t="s">
        <v>312</v>
      </c>
      <c r="D303" s="66" t="s">
        <v>59</v>
      </c>
      <c r="E303" s="59">
        <v>1168</v>
      </c>
      <c r="F303" s="59">
        <v>0</v>
      </c>
      <c r="G303" s="59">
        <v>50</v>
      </c>
      <c r="H303" s="59">
        <v>1400</v>
      </c>
      <c r="I303" s="59">
        <v>977</v>
      </c>
      <c r="J303" s="59">
        <v>0</v>
      </c>
      <c r="K303" s="59">
        <v>250</v>
      </c>
      <c r="L303" s="76">
        <v>0</v>
      </c>
      <c r="M303" s="60">
        <f t="shared" si="5"/>
        <v>3845</v>
      </c>
      <c r="N303" s="66" t="s">
        <v>17</v>
      </c>
      <c r="O303" s="112" t="s">
        <v>17</v>
      </c>
    </row>
    <row r="304" spans="1:15" ht="33.75" customHeight="1">
      <c r="A304" s="71">
        <v>294</v>
      </c>
      <c r="B304" s="65" t="s">
        <v>15</v>
      </c>
      <c r="C304" s="66" t="s">
        <v>313</v>
      </c>
      <c r="D304" s="66" t="s">
        <v>59</v>
      </c>
      <c r="E304" s="59">
        <v>1168</v>
      </c>
      <c r="F304" s="59">
        <v>0</v>
      </c>
      <c r="G304" s="59">
        <v>50</v>
      </c>
      <c r="H304" s="59">
        <v>1400</v>
      </c>
      <c r="I304" s="59">
        <v>977</v>
      </c>
      <c r="J304" s="59">
        <v>0</v>
      </c>
      <c r="K304" s="59">
        <v>250</v>
      </c>
      <c r="L304" s="76">
        <v>0</v>
      </c>
      <c r="M304" s="60">
        <f t="shared" si="5"/>
        <v>3845</v>
      </c>
      <c r="N304" s="66" t="s">
        <v>17</v>
      </c>
      <c r="O304" s="112" t="s">
        <v>17</v>
      </c>
    </row>
    <row r="305" spans="1:15" ht="33.75" customHeight="1">
      <c r="A305" s="71">
        <v>295</v>
      </c>
      <c r="B305" s="65" t="s">
        <v>15</v>
      </c>
      <c r="C305" s="66" t="s">
        <v>314</v>
      </c>
      <c r="D305" s="66" t="s">
        <v>59</v>
      </c>
      <c r="E305" s="59">
        <v>1168</v>
      </c>
      <c r="F305" s="59">
        <v>0</v>
      </c>
      <c r="G305" s="59">
        <v>35</v>
      </c>
      <c r="H305" s="59">
        <v>1400</v>
      </c>
      <c r="I305" s="59">
        <v>977</v>
      </c>
      <c r="J305" s="59">
        <v>0</v>
      </c>
      <c r="K305" s="59">
        <v>250</v>
      </c>
      <c r="L305" s="76">
        <v>0</v>
      </c>
      <c r="M305" s="60">
        <f t="shared" si="5"/>
        <v>3830</v>
      </c>
      <c r="N305" s="66" t="s">
        <v>17</v>
      </c>
      <c r="O305" s="112" t="s">
        <v>17</v>
      </c>
    </row>
    <row r="306" spans="1:15" ht="33.75" customHeight="1">
      <c r="A306" s="71">
        <v>296</v>
      </c>
      <c r="B306" s="65" t="s">
        <v>15</v>
      </c>
      <c r="C306" s="66" t="s">
        <v>698</v>
      </c>
      <c r="D306" s="66" t="s">
        <v>59</v>
      </c>
      <c r="E306" s="59">
        <v>1168</v>
      </c>
      <c r="F306" s="59">
        <v>0</v>
      </c>
      <c r="G306" s="59">
        <v>35</v>
      </c>
      <c r="H306" s="59">
        <v>1400</v>
      </c>
      <c r="I306" s="59">
        <v>977</v>
      </c>
      <c r="J306" s="59">
        <v>0</v>
      </c>
      <c r="K306" s="59">
        <v>250</v>
      </c>
      <c r="L306" s="59">
        <v>0</v>
      </c>
      <c r="M306" s="60">
        <f t="shared" si="5"/>
        <v>3830</v>
      </c>
      <c r="N306" s="66" t="s">
        <v>17</v>
      </c>
      <c r="O306" s="112" t="s">
        <v>17</v>
      </c>
    </row>
    <row r="307" spans="1:15" ht="33.75" customHeight="1">
      <c r="A307" s="71">
        <v>297</v>
      </c>
      <c r="B307" s="65" t="s">
        <v>15</v>
      </c>
      <c r="C307" s="66" t="s">
        <v>315</v>
      </c>
      <c r="D307" s="66" t="s">
        <v>59</v>
      </c>
      <c r="E307" s="59">
        <v>1168</v>
      </c>
      <c r="F307" s="59">
        <v>0</v>
      </c>
      <c r="G307" s="59">
        <v>50</v>
      </c>
      <c r="H307" s="59">
        <v>1400</v>
      </c>
      <c r="I307" s="59">
        <v>977</v>
      </c>
      <c r="J307" s="59">
        <v>0</v>
      </c>
      <c r="K307" s="59">
        <v>250</v>
      </c>
      <c r="L307" s="76">
        <v>0</v>
      </c>
      <c r="M307" s="60">
        <f t="shared" si="5"/>
        <v>3845</v>
      </c>
      <c r="N307" s="66" t="s">
        <v>17</v>
      </c>
      <c r="O307" s="112" t="s">
        <v>17</v>
      </c>
    </row>
    <row r="308" spans="1:15" ht="33.75" customHeight="1">
      <c r="A308" s="71">
        <v>298</v>
      </c>
      <c r="B308" s="65" t="s">
        <v>15</v>
      </c>
      <c r="C308" s="66" t="s">
        <v>316</v>
      </c>
      <c r="D308" s="66" t="s">
        <v>59</v>
      </c>
      <c r="E308" s="59">
        <v>1168</v>
      </c>
      <c r="F308" s="59">
        <v>0</v>
      </c>
      <c r="G308" s="59">
        <v>50</v>
      </c>
      <c r="H308" s="59">
        <v>1400</v>
      </c>
      <c r="I308" s="59">
        <v>977</v>
      </c>
      <c r="J308" s="59">
        <v>0</v>
      </c>
      <c r="K308" s="59">
        <v>250</v>
      </c>
      <c r="L308" s="76">
        <v>0</v>
      </c>
      <c r="M308" s="60">
        <f t="shared" si="5"/>
        <v>3845</v>
      </c>
      <c r="N308" s="66" t="s">
        <v>17</v>
      </c>
      <c r="O308" s="112" t="s">
        <v>17</v>
      </c>
    </row>
    <row r="309" spans="1:15" ht="33.75" customHeight="1">
      <c r="A309" s="71">
        <v>299</v>
      </c>
      <c r="B309" s="65" t="s">
        <v>15</v>
      </c>
      <c r="C309" s="66" t="s">
        <v>806</v>
      </c>
      <c r="D309" s="66" t="s">
        <v>59</v>
      </c>
      <c r="E309" s="59">
        <v>1168</v>
      </c>
      <c r="F309" s="59">
        <v>0</v>
      </c>
      <c r="G309" s="59">
        <v>50</v>
      </c>
      <c r="H309" s="59">
        <v>1400</v>
      </c>
      <c r="I309" s="59">
        <v>977</v>
      </c>
      <c r="J309" s="59">
        <v>0</v>
      </c>
      <c r="K309" s="59">
        <v>250</v>
      </c>
      <c r="L309" s="76">
        <v>0</v>
      </c>
      <c r="M309" s="60">
        <f t="shared" si="5"/>
        <v>3845</v>
      </c>
      <c r="N309" s="66" t="s">
        <v>17</v>
      </c>
      <c r="O309" s="112" t="s">
        <v>17</v>
      </c>
    </row>
    <row r="310" spans="1:15" ht="33.75" customHeight="1">
      <c r="A310" s="71">
        <v>300</v>
      </c>
      <c r="B310" s="65" t="s">
        <v>15</v>
      </c>
      <c r="C310" s="66" t="s">
        <v>317</v>
      </c>
      <c r="D310" s="66" t="s">
        <v>59</v>
      </c>
      <c r="E310" s="59">
        <v>1168</v>
      </c>
      <c r="F310" s="59">
        <v>0</v>
      </c>
      <c r="G310" s="59">
        <v>50</v>
      </c>
      <c r="H310" s="59">
        <v>1400</v>
      </c>
      <c r="I310" s="59">
        <v>977</v>
      </c>
      <c r="J310" s="59">
        <v>0</v>
      </c>
      <c r="K310" s="59">
        <v>250</v>
      </c>
      <c r="L310" s="76">
        <v>0</v>
      </c>
      <c r="M310" s="60">
        <f t="shared" si="5"/>
        <v>3845</v>
      </c>
      <c r="N310" s="66" t="s">
        <v>17</v>
      </c>
      <c r="O310" s="112" t="s">
        <v>17</v>
      </c>
    </row>
    <row r="311" spans="1:15" ht="33.75" customHeight="1">
      <c r="A311" s="71">
        <v>301</v>
      </c>
      <c r="B311" s="65" t="s">
        <v>15</v>
      </c>
      <c r="C311" s="66" t="s">
        <v>318</v>
      </c>
      <c r="D311" s="66" t="s">
        <v>59</v>
      </c>
      <c r="E311" s="59">
        <v>1168</v>
      </c>
      <c r="F311" s="59">
        <v>0</v>
      </c>
      <c r="G311" s="59">
        <v>50</v>
      </c>
      <c r="H311" s="59">
        <v>1400</v>
      </c>
      <c r="I311" s="59">
        <v>977</v>
      </c>
      <c r="J311" s="59">
        <v>0</v>
      </c>
      <c r="K311" s="59">
        <v>250</v>
      </c>
      <c r="L311" s="76">
        <v>0</v>
      </c>
      <c r="M311" s="60">
        <f t="shared" si="5"/>
        <v>3845</v>
      </c>
      <c r="N311" s="66" t="s">
        <v>17</v>
      </c>
      <c r="O311" s="112" t="s">
        <v>17</v>
      </c>
    </row>
    <row r="312" spans="1:15" ht="33.75" customHeight="1">
      <c r="A312" s="71">
        <v>302</v>
      </c>
      <c r="B312" s="65" t="s">
        <v>15</v>
      </c>
      <c r="C312" s="66" t="s">
        <v>1467</v>
      </c>
      <c r="D312" s="66" t="s">
        <v>59</v>
      </c>
      <c r="E312" s="59">
        <v>1168</v>
      </c>
      <c r="F312" s="59">
        <v>0</v>
      </c>
      <c r="G312" s="59">
        <v>35</v>
      </c>
      <c r="H312" s="59">
        <v>1400</v>
      </c>
      <c r="I312" s="59">
        <v>977</v>
      </c>
      <c r="J312" s="59">
        <v>0</v>
      </c>
      <c r="K312" s="59">
        <v>250</v>
      </c>
      <c r="L312" s="76">
        <v>0</v>
      </c>
      <c r="M312" s="60">
        <f t="shared" si="5"/>
        <v>3830</v>
      </c>
      <c r="N312" s="66" t="s">
        <v>17</v>
      </c>
      <c r="O312" s="112" t="s">
        <v>17</v>
      </c>
    </row>
    <row r="313" spans="1:15" ht="33.75" customHeight="1">
      <c r="A313" s="71">
        <v>303</v>
      </c>
      <c r="B313" s="65" t="s">
        <v>15</v>
      </c>
      <c r="C313" s="66" t="s">
        <v>319</v>
      </c>
      <c r="D313" s="66" t="s">
        <v>59</v>
      </c>
      <c r="E313" s="59">
        <v>1168</v>
      </c>
      <c r="F313" s="59">
        <v>0</v>
      </c>
      <c r="G313" s="59">
        <v>35</v>
      </c>
      <c r="H313" s="59">
        <v>1400</v>
      </c>
      <c r="I313" s="59">
        <v>977</v>
      </c>
      <c r="J313" s="59">
        <v>0</v>
      </c>
      <c r="K313" s="59">
        <v>250</v>
      </c>
      <c r="L313" s="76">
        <v>0</v>
      </c>
      <c r="M313" s="60">
        <f t="shared" si="5"/>
        <v>3830</v>
      </c>
      <c r="N313" s="66" t="s">
        <v>17</v>
      </c>
      <c r="O313" s="112" t="s">
        <v>17</v>
      </c>
    </row>
    <row r="314" spans="1:15" ht="33.75" customHeight="1">
      <c r="A314" s="71">
        <v>304</v>
      </c>
      <c r="B314" s="65" t="s">
        <v>15</v>
      </c>
      <c r="C314" s="66" t="s">
        <v>700</v>
      </c>
      <c r="D314" s="66" t="s">
        <v>59</v>
      </c>
      <c r="E314" s="59">
        <v>1168</v>
      </c>
      <c r="F314" s="59">
        <v>0</v>
      </c>
      <c r="G314" s="59">
        <v>0</v>
      </c>
      <c r="H314" s="59">
        <v>1400</v>
      </c>
      <c r="I314" s="59">
        <v>977</v>
      </c>
      <c r="J314" s="59">
        <v>0</v>
      </c>
      <c r="K314" s="59">
        <v>250</v>
      </c>
      <c r="L314" s="76">
        <v>0</v>
      </c>
      <c r="M314" s="60">
        <f t="shared" si="5"/>
        <v>3795</v>
      </c>
      <c r="N314" s="66" t="s">
        <v>17</v>
      </c>
      <c r="O314" s="112" t="s">
        <v>17</v>
      </c>
    </row>
    <row r="315" spans="1:15" ht="33.75" customHeight="1">
      <c r="A315" s="71">
        <v>305</v>
      </c>
      <c r="B315" s="65" t="s">
        <v>15</v>
      </c>
      <c r="C315" s="66" t="s">
        <v>701</v>
      </c>
      <c r="D315" s="66" t="s">
        <v>59</v>
      </c>
      <c r="E315" s="59">
        <v>1168</v>
      </c>
      <c r="F315" s="59">
        <v>0</v>
      </c>
      <c r="G315" s="59">
        <v>35</v>
      </c>
      <c r="H315" s="59">
        <v>1400</v>
      </c>
      <c r="I315" s="59">
        <v>977</v>
      </c>
      <c r="J315" s="59">
        <v>0</v>
      </c>
      <c r="K315" s="59">
        <v>250</v>
      </c>
      <c r="L315" s="76">
        <v>0</v>
      </c>
      <c r="M315" s="60">
        <f t="shared" si="5"/>
        <v>3830</v>
      </c>
      <c r="N315" s="66" t="s">
        <v>17</v>
      </c>
      <c r="O315" s="112" t="s">
        <v>17</v>
      </c>
    </row>
    <row r="316" spans="1:15" ht="33.75" customHeight="1">
      <c r="A316" s="71">
        <v>306</v>
      </c>
      <c r="B316" s="65" t="s">
        <v>15</v>
      </c>
      <c r="C316" s="66" t="s">
        <v>702</v>
      </c>
      <c r="D316" s="66" t="s">
        <v>59</v>
      </c>
      <c r="E316" s="59">
        <v>1168</v>
      </c>
      <c r="F316" s="59">
        <v>0</v>
      </c>
      <c r="G316" s="59">
        <v>50</v>
      </c>
      <c r="H316" s="59">
        <v>1400</v>
      </c>
      <c r="I316" s="59">
        <v>977</v>
      </c>
      <c r="J316" s="59">
        <v>0</v>
      </c>
      <c r="K316" s="59">
        <v>250</v>
      </c>
      <c r="L316" s="59">
        <v>0</v>
      </c>
      <c r="M316" s="60">
        <f t="shared" si="5"/>
        <v>3845</v>
      </c>
      <c r="N316" s="66"/>
      <c r="O316" s="112"/>
    </row>
    <row r="317" spans="1:15" ht="33.75" customHeight="1">
      <c r="A317" s="71">
        <v>307</v>
      </c>
      <c r="B317" s="65" t="s">
        <v>15</v>
      </c>
      <c r="C317" s="66" t="s">
        <v>699</v>
      </c>
      <c r="D317" s="66" t="s">
        <v>59</v>
      </c>
      <c r="E317" s="59">
        <v>1168</v>
      </c>
      <c r="F317" s="59">
        <v>0</v>
      </c>
      <c r="G317" s="59">
        <v>0</v>
      </c>
      <c r="H317" s="59">
        <v>1400</v>
      </c>
      <c r="I317" s="59">
        <v>977</v>
      </c>
      <c r="J317" s="59">
        <v>0</v>
      </c>
      <c r="K317" s="59">
        <v>250</v>
      </c>
      <c r="L317" s="76">
        <v>0</v>
      </c>
      <c r="M317" s="60">
        <f t="shared" si="5"/>
        <v>3795</v>
      </c>
      <c r="N317" s="66" t="s">
        <v>17</v>
      </c>
      <c r="O317" s="112" t="s">
        <v>17</v>
      </c>
    </row>
    <row r="318" spans="1:15" ht="33.75" customHeight="1">
      <c r="A318" s="71">
        <v>308</v>
      </c>
      <c r="B318" s="65" t="s">
        <v>15</v>
      </c>
      <c r="C318" s="66" t="s">
        <v>320</v>
      </c>
      <c r="D318" s="66" t="s">
        <v>59</v>
      </c>
      <c r="E318" s="59">
        <v>1168</v>
      </c>
      <c r="F318" s="59">
        <v>0</v>
      </c>
      <c r="G318" s="59">
        <v>75</v>
      </c>
      <c r="H318" s="59">
        <v>1400</v>
      </c>
      <c r="I318" s="59">
        <v>977</v>
      </c>
      <c r="J318" s="59">
        <v>0</v>
      </c>
      <c r="K318" s="59">
        <v>250</v>
      </c>
      <c r="L318" s="76">
        <v>0</v>
      </c>
      <c r="M318" s="60">
        <f t="shared" si="5"/>
        <v>3870</v>
      </c>
      <c r="N318" s="66" t="s">
        <v>17</v>
      </c>
      <c r="O318" s="112" t="s">
        <v>17</v>
      </c>
    </row>
    <row r="319" spans="1:15" ht="33.75" customHeight="1">
      <c r="A319" s="71">
        <v>309</v>
      </c>
      <c r="B319" s="65" t="s">
        <v>15</v>
      </c>
      <c r="C319" s="66" t="s">
        <v>321</v>
      </c>
      <c r="D319" s="66" t="s">
        <v>59</v>
      </c>
      <c r="E319" s="59">
        <v>1168</v>
      </c>
      <c r="F319" s="59">
        <v>0</v>
      </c>
      <c r="G319" s="59">
        <v>35</v>
      </c>
      <c r="H319" s="59">
        <v>1400</v>
      </c>
      <c r="I319" s="59">
        <v>977</v>
      </c>
      <c r="J319" s="59">
        <v>0</v>
      </c>
      <c r="K319" s="59">
        <v>250</v>
      </c>
      <c r="L319" s="76">
        <v>0</v>
      </c>
      <c r="M319" s="60">
        <f t="shared" si="5"/>
        <v>3830</v>
      </c>
      <c r="N319" s="66" t="s">
        <v>17</v>
      </c>
      <c r="O319" s="112" t="s">
        <v>17</v>
      </c>
    </row>
    <row r="320" spans="1:15" ht="33.75" customHeight="1">
      <c r="A320" s="71">
        <v>310</v>
      </c>
      <c r="B320" s="65" t="s">
        <v>15</v>
      </c>
      <c r="C320" s="66" t="s">
        <v>322</v>
      </c>
      <c r="D320" s="66" t="s">
        <v>59</v>
      </c>
      <c r="E320" s="59">
        <v>1168</v>
      </c>
      <c r="F320" s="59">
        <v>0</v>
      </c>
      <c r="G320" s="59">
        <v>35</v>
      </c>
      <c r="H320" s="59">
        <v>1400</v>
      </c>
      <c r="I320" s="59">
        <v>977</v>
      </c>
      <c r="J320" s="59">
        <v>0</v>
      </c>
      <c r="K320" s="59">
        <v>250</v>
      </c>
      <c r="L320" s="76">
        <v>0</v>
      </c>
      <c r="M320" s="60">
        <f t="shared" si="5"/>
        <v>3830</v>
      </c>
      <c r="N320" s="66" t="s">
        <v>17</v>
      </c>
      <c r="O320" s="112" t="s">
        <v>17</v>
      </c>
    </row>
    <row r="321" spans="1:15" ht="33.75" customHeight="1">
      <c r="A321" s="71">
        <v>311</v>
      </c>
      <c r="B321" s="65" t="s">
        <v>15</v>
      </c>
      <c r="C321" s="66" t="s">
        <v>614</v>
      </c>
      <c r="D321" s="66" t="s">
        <v>16</v>
      </c>
      <c r="E321" s="59">
        <v>3757</v>
      </c>
      <c r="F321" s="59"/>
      <c r="G321" s="59">
        <v>0</v>
      </c>
      <c r="H321" s="59">
        <v>3000</v>
      </c>
      <c r="I321" s="59"/>
      <c r="J321" s="59">
        <v>0</v>
      </c>
      <c r="K321" s="59">
        <v>250</v>
      </c>
      <c r="L321" s="76"/>
      <c r="M321" s="60">
        <f t="shared" si="5"/>
        <v>7007</v>
      </c>
      <c r="N321" s="66" t="s">
        <v>17</v>
      </c>
      <c r="O321" s="112" t="s">
        <v>17</v>
      </c>
    </row>
    <row r="322" spans="1:15" ht="33.75" customHeight="1">
      <c r="A322" s="71">
        <v>312</v>
      </c>
      <c r="B322" s="65" t="s">
        <v>15</v>
      </c>
      <c r="C322" s="66" t="s">
        <v>323</v>
      </c>
      <c r="D322" s="66" t="s">
        <v>59</v>
      </c>
      <c r="E322" s="59">
        <v>1168</v>
      </c>
      <c r="F322" s="59">
        <v>0</v>
      </c>
      <c r="G322" s="59">
        <v>35</v>
      </c>
      <c r="H322" s="59">
        <v>1400</v>
      </c>
      <c r="I322" s="59">
        <v>977</v>
      </c>
      <c r="J322" s="59">
        <v>0</v>
      </c>
      <c r="K322" s="59">
        <v>250</v>
      </c>
      <c r="L322" s="76">
        <v>0</v>
      </c>
      <c r="M322" s="60">
        <f t="shared" si="5"/>
        <v>3830</v>
      </c>
      <c r="N322" s="66" t="s">
        <v>17</v>
      </c>
      <c r="O322" s="112" t="s">
        <v>17</v>
      </c>
    </row>
    <row r="323" spans="1:15" ht="33.75" customHeight="1">
      <c r="A323" s="71">
        <v>313</v>
      </c>
      <c r="B323" s="65" t="s">
        <v>15</v>
      </c>
      <c r="C323" s="66" t="s">
        <v>723</v>
      </c>
      <c r="D323" s="66" t="s">
        <v>59</v>
      </c>
      <c r="E323" s="59">
        <v>1168</v>
      </c>
      <c r="F323" s="59">
        <v>0</v>
      </c>
      <c r="G323" s="59">
        <v>0</v>
      </c>
      <c r="H323" s="59">
        <v>1400</v>
      </c>
      <c r="I323" s="59">
        <v>977</v>
      </c>
      <c r="J323" s="59">
        <v>0</v>
      </c>
      <c r="K323" s="59">
        <v>250</v>
      </c>
      <c r="L323" s="76">
        <v>0</v>
      </c>
      <c r="M323" s="60">
        <f t="shared" si="5"/>
        <v>3795</v>
      </c>
      <c r="N323" s="66" t="s">
        <v>17</v>
      </c>
      <c r="O323" s="112" t="s">
        <v>17</v>
      </c>
    </row>
    <row r="324" spans="1:15" ht="33.75" customHeight="1">
      <c r="A324" s="71">
        <v>314</v>
      </c>
      <c r="B324" s="65" t="s">
        <v>15</v>
      </c>
      <c r="C324" s="66" t="s">
        <v>720</v>
      </c>
      <c r="D324" s="66" t="s">
        <v>59</v>
      </c>
      <c r="E324" s="59">
        <v>1090.1300000000001</v>
      </c>
      <c r="F324" s="59">
        <v>0</v>
      </c>
      <c r="G324" s="59">
        <v>0</v>
      </c>
      <c r="H324" s="59">
        <v>1306.67</v>
      </c>
      <c r="I324" s="59">
        <v>911.87</v>
      </c>
      <c r="J324" s="59">
        <v>0</v>
      </c>
      <c r="K324" s="59">
        <v>233.33</v>
      </c>
      <c r="L324" s="76">
        <v>0</v>
      </c>
      <c r="M324" s="60">
        <f t="shared" si="5"/>
        <v>3542</v>
      </c>
      <c r="N324" s="66" t="s">
        <v>17</v>
      </c>
      <c r="O324" s="112" t="s">
        <v>17</v>
      </c>
    </row>
    <row r="325" spans="1:15" ht="33.75" customHeight="1">
      <c r="A325" s="71">
        <v>315</v>
      </c>
      <c r="B325" s="65" t="s">
        <v>15</v>
      </c>
      <c r="C325" s="66" t="s">
        <v>716</v>
      </c>
      <c r="D325" s="66" t="s">
        <v>59</v>
      </c>
      <c r="E325" s="59">
        <v>1168</v>
      </c>
      <c r="F325" s="59">
        <v>0</v>
      </c>
      <c r="G325" s="59">
        <v>0</v>
      </c>
      <c r="H325" s="59">
        <v>1400</v>
      </c>
      <c r="I325" s="59">
        <v>977</v>
      </c>
      <c r="J325" s="59">
        <v>0</v>
      </c>
      <c r="K325" s="59">
        <v>250</v>
      </c>
      <c r="L325" s="76">
        <v>0</v>
      </c>
      <c r="M325" s="60">
        <f t="shared" si="5"/>
        <v>3795</v>
      </c>
      <c r="N325" s="66" t="s">
        <v>17</v>
      </c>
      <c r="O325" s="112" t="s">
        <v>17</v>
      </c>
    </row>
    <row r="326" spans="1:15" ht="33.75" customHeight="1">
      <c r="A326" s="71">
        <v>316</v>
      </c>
      <c r="B326" s="65" t="s">
        <v>15</v>
      </c>
      <c r="C326" s="66" t="s">
        <v>710</v>
      </c>
      <c r="D326" s="66" t="s">
        <v>59</v>
      </c>
      <c r="E326" s="59">
        <v>1168</v>
      </c>
      <c r="F326" s="59">
        <v>0</v>
      </c>
      <c r="G326" s="59">
        <v>75</v>
      </c>
      <c r="H326" s="59">
        <v>1400</v>
      </c>
      <c r="I326" s="59">
        <v>977</v>
      </c>
      <c r="J326" s="59">
        <v>0</v>
      </c>
      <c r="K326" s="59">
        <v>250</v>
      </c>
      <c r="L326" s="76">
        <v>0</v>
      </c>
      <c r="M326" s="60">
        <f t="shared" si="5"/>
        <v>3870</v>
      </c>
      <c r="N326" s="66" t="s">
        <v>17</v>
      </c>
      <c r="O326" s="112" t="s">
        <v>17</v>
      </c>
    </row>
    <row r="327" spans="1:15" ht="33.75" customHeight="1">
      <c r="A327" s="71">
        <v>317</v>
      </c>
      <c r="B327" s="65" t="s">
        <v>15</v>
      </c>
      <c r="C327" s="66" t="s">
        <v>709</v>
      </c>
      <c r="D327" s="66" t="s">
        <v>59</v>
      </c>
      <c r="E327" s="59">
        <v>1168</v>
      </c>
      <c r="F327" s="59">
        <v>0</v>
      </c>
      <c r="G327" s="59">
        <v>35</v>
      </c>
      <c r="H327" s="59">
        <v>1400</v>
      </c>
      <c r="I327" s="59">
        <v>977</v>
      </c>
      <c r="J327" s="59">
        <v>0</v>
      </c>
      <c r="K327" s="59">
        <v>250</v>
      </c>
      <c r="L327" s="76">
        <v>0</v>
      </c>
      <c r="M327" s="60">
        <f t="shared" ref="M327:M362" si="6">SUM(E327:L327)</f>
        <v>3830</v>
      </c>
      <c r="N327" s="66" t="s">
        <v>17</v>
      </c>
      <c r="O327" s="112" t="s">
        <v>17</v>
      </c>
    </row>
    <row r="328" spans="1:15" ht="33.75" customHeight="1">
      <c r="A328" s="71">
        <v>318</v>
      </c>
      <c r="B328" s="65" t="s">
        <v>15</v>
      </c>
      <c r="C328" s="66" t="s">
        <v>714</v>
      </c>
      <c r="D328" s="66" t="s">
        <v>59</v>
      </c>
      <c r="E328" s="59">
        <v>1168</v>
      </c>
      <c r="F328" s="59">
        <v>0</v>
      </c>
      <c r="G328" s="59">
        <v>35</v>
      </c>
      <c r="H328" s="59">
        <v>1400</v>
      </c>
      <c r="I328" s="59">
        <v>977</v>
      </c>
      <c r="J328" s="59">
        <v>0</v>
      </c>
      <c r="K328" s="59">
        <v>250</v>
      </c>
      <c r="L328" s="76">
        <v>0</v>
      </c>
      <c r="M328" s="60">
        <f t="shared" si="6"/>
        <v>3830</v>
      </c>
      <c r="N328" s="66" t="s">
        <v>17</v>
      </c>
      <c r="O328" s="112" t="s">
        <v>17</v>
      </c>
    </row>
    <row r="329" spans="1:15" ht="33.75" customHeight="1">
      <c r="A329" s="71">
        <v>319</v>
      </c>
      <c r="B329" s="65" t="s">
        <v>15</v>
      </c>
      <c r="C329" s="66" t="s">
        <v>717</v>
      </c>
      <c r="D329" s="66" t="s">
        <v>59</v>
      </c>
      <c r="E329" s="59">
        <v>1168</v>
      </c>
      <c r="F329" s="59">
        <v>0</v>
      </c>
      <c r="G329" s="59">
        <v>0</v>
      </c>
      <c r="H329" s="59">
        <v>1400</v>
      </c>
      <c r="I329" s="59">
        <v>977</v>
      </c>
      <c r="J329" s="59">
        <v>0</v>
      </c>
      <c r="K329" s="59">
        <v>250</v>
      </c>
      <c r="L329" s="76">
        <v>0</v>
      </c>
      <c r="M329" s="60">
        <f t="shared" si="6"/>
        <v>3795</v>
      </c>
      <c r="N329" s="66" t="s">
        <v>17</v>
      </c>
      <c r="O329" s="112" t="s">
        <v>17</v>
      </c>
    </row>
    <row r="330" spans="1:15" ht="33.75" customHeight="1">
      <c r="A330" s="71">
        <v>320</v>
      </c>
      <c r="B330" s="65" t="s">
        <v>15</v>
      </c>
      <c r="C330" s="66" t="s">
        <v>724</v>
      </c>
      <c r="D330" s="66" t="s">
        <v>59</v>
      </c>
      <c r="E330" s="59">
        <v>1168</v>
      </c>
      <c r="F330" s="59">
        <v>0</v>
      </c>
      <c r="G330" s="59">
        <v>0</v>
      </c>
      <c r="H330" s="59">
        <v>1400</v>
      </c>
      <c r="I330" s="59">
        <v>977</v>
      </c>
      <c r="J330" s="59">
        <v>0</v>
      </c>
      <c r="K330" s="59">
        <v>250</v>
      </c>
      <c r="L330" s="76">
        <v>0</v>
      </c>
      <c r="M330" s="60">
        <f t="shared" si="6"/>
        <v>3795</v>
      </c>
      <c r="N330" s="66" t="s">
        <v>17</v>
      </c>
      <c r="O330" s="112" t="s">
        <v>17</v>
      </c>
    </row>
    <row r="331" spans="1:15" ht="33.75" customHeight="1">
      <c r="A331" s="71">
        <v>321</v>
      </c>
      <c r="B331" s="65" t="s">
        <v>15</v>
      </c>
      <c r="C331" s="66" t="s">
        <v>725</v>
      </c>
      <c r="D331" s="66" t="s">
        <v>59</v>
      </c>
      <c r="E331" s="59">
        <v>1168</v>
      </c>
      <c r="F331" s="59">
        <v>0</v>
      </c>
      <c r="G331" s="59">
        <v>35</v>
      </c>
      <c r="H331" s="59">
        <v>1400</v>
      </c>
      <c r="I331" s="59">
        <v>977</v>
      </c>
      <c r="J331" s="59">
        <v>0</v>
      </c>
      <c r="K331" s="59">
        <v>250</v>
      </c>
      <c r="L331" s="76">
        <v>0</v>
      </c>
      <c r="M331" s="60">
        <f t="shared" si="6"/>
        <v>3830</v>
      </c>
      <c r="N331" s="66" t="s">
        <v>17</v>
      </c>
      <c r="O331" s="112" t="s">
        <v>17</v>
      </c>
    </row>
    <row r="332" spans="1:15" ht="33.75" customHeight="1">
      <c r="A332" s="71">
        <v>322</v>
      </c>
      <c r="B332" s="65" t="s">
        <v>15</v>
      </c>
      <c r="C332" s="66" t="s">
        <v>721</v>
      </c>
      <c r="D332" s="66" t="s">
        <v>59</v>
      </c>
      <c r="E332" s="59">
        <v>1168</v>
      </c>
      <c r="F332" s="59">
        <v>0</v>
      </c>
      <c r="G332" s="59">
        <v>35</v>
      </c>
      <c r="H332" s="59">
        <v>1400</v>
      </c>
      <c r="I332" s="59">
        <v>977</v>
      </c>
      <c r="J332" s="59">
        <v>0</v>
      </c>
      <c r="K332" s="59">
        <v>250</v>
      </c>
      <c r="L332" s="76">
        <v>0</v>
      </c>
      <c r="M332" s="60">
        <f t="shared" si="6"/>
        <v>3830</v>
      </c>
      <c r="N332" s="66" t="s">
        <v>17</v>
      </c>
      <c r="O332" s="112" t="s">
        <v>17</v>
      </c>
    </row>
    <row r="333" spans="1:15" ht="33.75" customHeight="1">
      <c r="A333" s="71">
        <v>323</v>
      </c>
      <c r="B333" s="65" t="s">
        <v>15</v>
      </c>
      <c r="C333" s="66" t="s">
        <v>719</v>
      </c>
      <c r="D333" s="66" t="s">
        <v>59</v>
      </c>
      <c r="E333" s="59">
        <v>1168</v>
      </c>
      <c r="F333" s="59">
        <v>0</v>
      </c>
      <c r="G333" s="59">
        <v>0</v>
      </c>
      <c r="H333" s="59">
        <v>1400</v>
      </c>
      <c r="I333" s="59">
        <v>977</v>
      </c>
      <c r="J333" s="59">
        <v>0</v>
      </c>
      <c r="K333" s="59">
        <v>250</v>
      </c>
      <c r="L333" s="76">
        <v>0</v>
      </c>
      <c r="M333" s="60">
        <f t="shared" si="6"/>
        <v>3795</v>
      </c>
      <c r="N333" s="66" t="s">
        <v>17</v>
      </c>
      <c r="O333" s="112" t="s">
        <v>17</v>
      </c>
    </row>
    <row r="334" spans="1:15" ht="33.75" customHeight="1">
      <c r="A334" s="71">
        <v>324</v>
      </c>
      <c r="B334" s="65" t="s">
        <v>15</v>
      </c>
      <c r="C334" s="66" t="s">
        <v>715</v>
      </c>
      <c r="D334" s="66" t="s">
        <v>59</v>
      </c>
      <c r="E334" s="59">
        <v>1168</v>
      </c>
      <c r="F334" s="59">
        <v>0</v>
      </c>
      <c r="G334" s="59">
        <v>0</v>
      </c>
      <c r="H334" s="59">
        <v>1400</v>
      </c>
      <c r="I334" s="59">
        <v>977</v>
      </c>
      <c r="J334" s="59">
        <v>0</v>
      </c>
      <c r="K334" s="59">
        <v>250</v>
      </c>
      <c r="L334" s="76">
        <v>0</v>
      </c>
      <c r="M334" s="60">
        <f t="shared" si="6"/>
        <v>3795</v>
      </c>
      <c r="N334" s="66" t="s">
        <v>17</v>
      </c>
      <c r="O334" s="112" t="s">
        <v>17</v>
      </c>
    </row>
    <row r="335" spans="1:15" ht="33.75" customHeight="1">
      <c r="A335" s="71">
        <v>325</v>
      </c>
      <c r="B335" s="65" t="s">
        <v>15</v>
      </c>
      <c r="C335" s="66" t="s">
        <v>718</v>
      </c>
      <c r="D335" s="66" t="s">
        <v>59</v>
      </c>
      <c r="E335" s="59">
        <v>1168</v>
      </c>
      <c r="F335" s="59">
        <v>0</v>
      </c>
      <c r="G335" s="59">
        <v>35</v>
      </c>
      <c r="H335" s="59">
        <v>1400</v>
      </c>
      <c r="I335" s="59">
        <v>977</v>
      </c>
      <c r="J335" s="59">
        <v>0</v>
      </c>
      <c r="K335" s="59">
        <v>250</v>
      </c>
      <c r="L335" s="76">
        <v>0</v>
      </c>
      <c r="M335" s="60">
        <f t="shared" si="6"/>
        <v>3830</v>
      </c>
      <c r="N335" s="66" t="s">
        <v>17</v>
      </c>
      <c r="O335" s="112" t="s">
        <v>17</v>
      </c>
    </row>
    <row r="336" spans="1:15" ht="33.75" customHeight="1">
      <c r="A336" s="71">
        <v>326</v>
      </c>
      <c r="B336" s="65" t="s">
        <v>15</v>
      </c>
      <c r="C336" s="66" t="s">
        <v>713</v>
      </c>
      <c r="D336" s="66" t="s">
        <v>59</v>
      </c>
      <c r="E336" s="59">
        <v>1168</v>
      </c>
      <c r="F336" s="59">
        <v>0</v>
      </c>
      <c r="G336" s="59">
        <v>0</v>
      </c>
      <c r="H336" s="59">
        <v>1400</v>
      </c>
      <c r="I336" s="59">
        <v>977</v>
      </c>
      <c r="J336" s="59">
        <v>0</v>
      </c>
      <c r="K336" s="59">
        <v>250</v>
      </c>
      <c r="L336" s="76">
        <v>0</v>
      </c>
      <c r="M336" s="60">
        <f t="shared" si="6"/>
        <v>3795</v>
      </c>
      <c r="N336" s="66" t="s">
        <v>17</v>
      </c>
      <c r="O336" s="112" t="s">
        <v>17</v>
      </c>
    </row>
    <row r="337" spans="1:15" ht="33.75" customHeight="1">
      <c r="A337" s="71">
        <v>327</v>
      </c>
      <c r="B337" s="65" t="s">
        <v>15</v>
      </c>
      <c r="C337" s="66" t="s">
        <v>708</v>
      </c>
      <c r="D337" s="66" t="s">
        <v>59</v>
      </c>
      <c r="E337" s="59">
        <v>1168</v>
      </c>
      <c r="F337" s="59">
        <v>0</v>
      </c>
      <c r="G337" s="59">
        <v>35</v>
      </c>
      <c r="H337" s="59">
        <v>1400</v>
      </c>
      <c r="I337" s="59">
        <v>977</v>
      </c>
      <c r="J337" s="59">
        <v>0</v>
      </c>
      <c r="K337" s="59">
        <v>250</v>
      </c>
      <c r="L337" s="76">
        <v>0</v>
      </c>
      <c r="M337" s="60">
        <f t="shared" si="6"/>
        <v>3830</v>
      </c>
      <c r="N337" s="66" t="s">
        <v>17</v>
      </c>
      <c r="O337" s="112" t="s">
        <v>17</v>
      </c>
    </row>
    <row r="338" spans="1:15" ht="33.75" customHeight="1">
      <c r="A338" s="71">
        <v>328</v>
      </c>
      <c r="B338" s="65" t="s">
        <v>15</v>
      </c>
      <c r="C338" s="66" t="s">
        <v>712</v>
      </c>
      <c r="D338" s="66" t="s">
        <v>59</v>
      </c>
      <c r="E338" s="59">
        <v>1168</v>
      </c>
      <c r="F338" s="59">
        <v>0</v>
      </c>
      <c r="G338" s="59">
        <v>0</v>
      </c>
      <c r="H338" s="59">
        <v>1400</v>
      </c>
      <c r="I338" s="59">
        <v>977</v>
      </c>
      <c r="J338" s="59">
        <v>0</v>
      </c>
      <c r="K338" s="59">
        <v>250</v>
      </c>
      <c r="L338" s="76">
        <v>0</v>
      </c>
      <c r="M338" s="60">
        <f t="shared" si="6"/>
        <v>3795</v>
      </c>
      <c r="N338" s="66" t="s">
        <v>17</v>
      </c>
      <c r="O338" s="112" t="s">
        <v>17</v>
      </c>
    </row>
    <row r="339" spans="1:15" ht="33.75" customHeight="1">
      <c r="A339" s="71">
        <v>329</v>
      </c>
      <c r="B339" s="65" t="s">
        <v>15</v>
      </c>
      <c r="C339" s="66" t="s">
        <v>707</v>
      </c>
      <c r="D339" s="66" t="s">
        <v>59</v>
      </c>
      <c r="E339" s="59">
        <v>1168</v>
      </c>
      <c r="F339" s="59">
        <v>0</v>
      </c>
      <c r="G339" s="59">
        <v>0</v>
      </c>
      <c r="H339" s="59">
        <v>1400</v>
      </c>
      <c r="I339" s="59">
        <v>977</v>
      </c>
      <c r="J339" s="59">
        <v>0</v>
      </c>
      <c r="K339" s="59">
        <v>250</v>
      </c>
      <c r="L339" s="76">
        <v>0</v>
      </c>
      <c r="M339" s="60">
        <f t="shared" si="6"/>
        <v>3795</v>
      </c>
      <c r="N339" s="66" t="s">
        <v>17</v>
      </c>
      <c r="O339" s="112" t="s">
        <v>17</v>
      </c>
    </row>
    <row r="340" spans="1:15" ht="33.75" customHeight="1">
      <c r="A340" s="71">
        <v>330</v>
      </c>
      <c r="B340" s="65" t="s">
        <v>15</v>
      </c>
      <c r="C340" s="66" t="s">
        <v>232</v>
      </c>
      <c r="D340" s="66" t="s">
        <v>59</v>
      </c>
      <c r="E340" s="59">
        <v>1168</v>
      </c>
      <c r="F340" s="59">
        <v>0</v>
      </c>
      <c r="G340" s="59">
        <v>35</v>
      </c>
      <c r="H340" s="59">
        <v>1400</v>
      </c>
      <c r="I340" s="59">
        <v>977</v>
      </c>
      <c r="J340" s="59">
        <v>0</v>
      </c>
      <c r="K340" s="59">
        <v>250</v>
      </c>
      <c r="L340" s="76">
        <v>0</v>
      </c>
      <c r="M340" s="60">
        <f>SUM(E340:L340)</f>
        <v>3830</v>
      </c>
      <c r="N340" s="66" t="s">
        <v>17</v>
      </c>
      <c r="O340" s="112" t="s">
        <v>17</v>
      </c>
    </row>
    <row r="341" spans="1:15" ht="33.75" customHeight="1">
      <c r="A341" s="71">
        <v>331</v>
      </c>
      <c r="B341" s="65" t="s">
        <v>15</v>
      </c>
      <c r="C341" s="66" t="s">
        <v>220</v>
      </c>
      <c r="D341" s="66" t="s">
        <v>38</v>
      </c>
      <c r="E341" s="59">
        <v>2441</v>
      </c>
      <c r="F341" s="59">
        <v>0</v>
      </c>
      <c r="G341" s="59">
        <v>75</v>
      </c>
      <c r="H341" s="59">
        <v>2400</v>
      </c>
      <c r="I341" s="59"/>
      <c r="J341" s="59">
        <v>0</v>
      </c>
      <c r="K341" s="59">
        <v>250</v>
      </c>
      <c r="L341" s="76">
        <v>0</v>
      </c>
      <c r="M341" s="60">
        <f t="shared" ref="M341:M342" si="7">SUM(E341:L341)</f>
        <v>5166</v>
      </c>
      <c r="N341" s="66" t="s">
        <v>17</v>
      </c>
      <c r="O341" s="112" t="s">
        <v>17</v>
      </c>
    </row>
    <row r="342" spans="1:15" ht="33.75" customHeight="1">
      <c r="A342" s="71">
        <v>332</v>
      </c>
      <c r="B342" s="65" t="s">
        <v>15</v>
      </c>
      <c r="C342" s="66" t="s">
        <v>184</v>
      </c>
      <c r="D342" s="66" t="s">
        <v>59</v>
      </c>
      <c r="E342" s="59">
        <v>1168</v>
      </c>
      <c r="F342" s="59">
        <v>0</v>
      </c>
      <c r="G342" s="59">
        <v>75</v>
      </c>
      <c r="H342" s="59">
        <v>1400</v>
      </c>
      <c r="I342" s="59">
        <v>977</v>
      </c>
      <c r="J342" s="59">
        <v>0</v>
      </c>
      <c r="K342" s="59">
        <v>250</v>
      </c>
      <c r="L342" s="76">
        <v>0</v>
      </c>
      <c r="M342" s="60">
        <f t="shared" si="7"/>
        <v>3870</v>
      </c>
      <c r="N342" s="66" t="s">
        <v>17</v>
      </c>
      <c r="O342" s="112" t="s">
        <v>17</v>
      </c>
    </row>
    <row r="343" spans="1:15" ht="33.75" customHeight="1">
      <c r="A343" s="71">
        <v>333</v>
      </c>
      <c r="B343" s="65" t="s">
        <v>15</v>
      </c>
      <c r="C343" s="66" t="s">
        <v>722</v>
      </c>
      <c r="D343" s="66" t="s">
        <v>59</v>
      </c>
      <c r="E343" s="59">
        <v>1168</v>
      </c>
      <c r="F343" s="59">
        <v>0</v>
      </c>
      <c r="G343" s="59">
        <v>35</v>
      </c>
      <c r="H343" s="59">
        <v>1400</v>
      </c>
      <c r="I343" s="59">
        <v>977</v>
      </c>
      <c r="J343" s="59">
        <v>0</v>
      </c>
      <c r="K343" s="59">
        <v>250</v>
      </c>
      <c r="L343" s="76">
        <v>0</v>
      </c>
      <c r="M343" s="60">
        <f t="shared" si="6"/>
        <v>3830</v>
      </c>
      <c r="N343" s="66" t="s">
        <v>17</v>
      </c>
      <c r="O343" s="112" t="s">
        <v>17</v>
      </c>
    </row>
    <row r="344" spans="1:15" ht="33.75" customHeight="1">
      <c r="A344" s="71">
        <v>334</v>
      </c>
      <c r="B344" s="65" t="s">
        <v>15</v>
      </c>
      <c r="C344" s="66" t="s">
        <v>711</v>
      </c>
      <c r="D344" s="66" t="s">
        <v>59</v>
      </c>
      <c r="E344" s="59">
        <v>1168</v>
      </c>
      <c r="F344" s="59">
        <v>0</v>
      </c>
      <c r="G344" s="59">
        <v>35</v>
      </c>
      <c r="H344" s="59">
        <v>1400</v>
      </c>
      <c r="I344" s="59">
        <v>977</v>
      </c>
      <c r="J344" s="59">
        <v>0</v>
      </c>
      <c r="K344" s="59">
        <v>250</v>
      </c>
      <c r="L344" s="76">
        <v>0</v>
      </c>
      <c r="M344" s="60">
        <f t="shared" si="6"/>
        <v>3830</v>
      </c>
      <c r="N344" s="66" t="s">
        <v>17</v>
      </c>
      <c r="O344" s="112" t="s">
        <v>17</v>
      </c>
    </row>
    <row r="345" spans="1:15" ht="33.75" customHeight="1">
      <c r="A345" s="71">
        <v>335</v>
      </c>
      <c r="B345" s="65" t="s">
        <v>15</v>
      </c>
      <c r="C345" s="66" t="s">
        <v>166</v>
      </c>
      <c r="D345" s="66" t="s">
        <v>59</v>
      </c>
      <c r="E345" s="59">
        <v>1168</v>
      </c>
      <c r="F345" s="59">
        <v>0</v>
      </c>
      <c r="G345" s="59">
        <v>50</v>
      </c>
      <c r="H345" s="59">
        <v>1400</v>
      </c>
      <c r="I345" s="59">
        <v>977</v>
      </c>
      <c r="J345" s="59">
        <v>0</v>
      </c>
      <c r="K345" s="59">
        <v>250</v>
      </c>
      <c r="L345" s="76">
        <v>0</v>
      </c>
      <c r="M345" s="60">
        <f t="shared" si="6"/>
        <v>3845</v>
      </c>
      <c r="N345" s="66" t="s">
        <v>17</v>
      </c>
      <c r="O345" s="112" t="s">
        <v>17</v>
      </c>
    </row>
    <row r="346" spans="1:15" ht="33.75" customHeight="1">
      <c r="A346" s="71">
        <v>336</v>
      </c>
      <c r="B346" s="65" t="s">
        <v>15</v>
      </c>
      <c r="C346" s="66" t="s">
        <v>692</v>
      </c>
      <c r="D346" s="66" t="s">
        <v>59</v>
      </c>
      <c r="E346" s="59">
        <v>1168</v>
      </c>
      <c r="F346" s="59">
        <v>0</v>
      </c>
      <c r="G346" s="59">
        <v>50</v>
      </c>
      <c r="H346" s="59">
        <v>1400</v>
      </c>
      <c r="I346" s="59">
        <v>977</v>
      </c>
      <c r="J346" s="59">
        <v>0</v>
      </c>
      <c r="K346" s="59">
        <v>250</v>
      </c>
      <c r="L346" s="59">
        <v>0</v>
      </c>
      <c r="M346" s="60">
        <f t="shared" si="6"/>
        <v>3845</v>
      </c>
      <c r="N346" s="66" t="s">
        <v>17</v>
      </c>
      <c r="O346" s="112" t="s">
        <v>17</v>
      </c>
    </row>
    <row r="347" spans="1:15" ht="33.75" customHeight="1">
      <c r="A347" s="71">
        <v>337</v>
      </c>
      <c r="B347" s="65" t="s">
        <v>15</v>
      </c>
      <c r="C347" s="66" t="s">
        <v>611</v>
      </c>
      <c r="D347" s="66" t="s">
        <v>59</v>
      </c>
      <c r="E347" s="59">
        <v>1168</v>
      </c>
      <c r="F347" s="59"/>
      <c r="G347" s="59">
        <v>50</v>
      </c>
      <c r="H347" s="59">
        <v>1400</v>
      </c>
      <c r="I347" s="59">
        <v>977</v>
      </c>
      <c r="J347" s="59">
        <v>0</v>
      </c>
      <c r="K347" s="59">
        <v>250</v>
      </c>
      <c r="L347" s="76">
        <v>0</v>
      </c>
      <c r="M347" s="60">
        <f>SUM(E347:L347)</f>
        <v>3845</v>
      </c>
      <c r="N347" s="66" t="s">
        <v>17</v>
      </c>
      <c r="O347" s="112" t="s">
        <v>17</v>
      </c>
    </row>
    <row r="348" spans="1:15" ht="33.75" customHeight="1">
      <c r="A348" s="71">
        <v>338</v>
      </c>
      <c r="B348" s="65" t="s">
        <v>15</v>
      </c>
      <c r="C348" s="66" t="s">
        <v>808</v>
      </c>
      <c r="D348" s="66" t="s">
        <v>59</v>
      </c>
      <c r="E348" s="59">
        <v>1168</v>
      </c>
      <c r="F348" s="59">
        <v>0</v>
      </c>
      <c r="G348" s="59">
        <v>35</v>
      </c>
      <c r="H348" s="59">
        <v>1400</v>
      </c>
      <c r="I348" s="59">
        <v>977</v>
      </c>
      <c r="J348" s="59">
        <v>0</v>
      </c>
      <c r="K348" s="59">
        <v>250</v>
      </c>
      <c r="L348" s="59">
        <v>0</v>
      </c>
      <c r="M348" s="60">
        <f t="shared" si="6"/>
        <v>3830</v>
      </c>
      <c r="N348" s="66" t="s">
        <v>17</v>
      </c>
      <c r="O348" s="112" t="s">
        <v>17</v>
      </c>
    </row>
    <row r="349" spans="1:15" ht="33.75" customHeight="1">
      <c r="A349" s="71">
        <v>339</v>
      </c>
      <c r="B349" s="65" t="s">
        <v>15</v>
      </c>
      <c r="C349" s="66" t="s">
        <v>807</v>
      </c>
      <c r="D349" s="66" t="s">
        <v>59</v>
      </c>
      <c r="E349" s="59">
        <v>1168</v>
      </c>
      <c r="F349" s="59">
        <v>0</v>
      </c>
      <c r="G349" s="59">
        <v>35</v>
      </c>
      <c r="H349" s="59">
        <v>1400</v>
      </c>
      <c r="I349" s="59">
        <v>977</v>
      </c>
      <c r="J349" s="59">
        <v>0</v>
      </c>
      <c r="K349" s="59">
        <v>250</v>
      </c>
      <c r="L349" s="76">
        <v>0</v>
      </c>
      <c r="M349" s="60">
        <f t="shared" si="6"/>
        <v>3830</v>
      </c>
      <c r="N349" s="66" t="s">
        <v>17</v>
      </c>
      <c r="O349" s="112" t="s">
        <v>17</v>
      </c>
    </row>
    <row r="350" spans="1:15" ht="33.75" customHeight="1">
      <c r="A350" s="71">
        <v>340</v>
      </c>
      <c r="B350" s="65" t="s">
        <v>15</v>
      </c>
      <c r="C350" s="66" t="s">
        <v>636</v>
      </c>
      <c r="D350" s="66" t="s">
        <v>635</v>
      </c>
      <c r="E350" s="59">
        <v>3525</v>
      </c>
      <c r="F350" s="59">
        <v>0</v>
      </c>
      <c r="G350" s="59">
        <v>0</v>
      </c>
      <c r="H350" s="59">
        <v>2000</v>
      </c>
      <c r="I350" s="76">
        <v>0</v>
      </c>
      <c r="J350" s="59">
        <v>375</v>
      </c>
      <c r="K350" s="59">
        <v>250</v>
      </c>
      <c r="L350" s="76">
        <v>0</v>
      </c>
      <c r="M350" s="60">
        <f t="shared" si="6"/>
        <v>6150</v>
      </c>
      <c r="N350" s="66" t="s">
        <v>17</v>
      </c>
      <c r="O350" s="112" t="s">
        <v>17</v>
      </c>
    </row>
    <row r="351" spans="1:15" ht="33.75" customHeight="1">
      <c r="A351" s="71">
        <v>341</v>
      </c>
      <c r="B351" s="65" t="s">
        <v>15</v>
      </c>
      <c r="C351" s="67" t="s">
        <v>324</v>
      </c>
      <c r="D351" s="66" t="s">
        <v>59</v>
      </c>
      <c r="E351" s="77">
        <v>1168</v>
      </c>
      <c r="F351" s="59">
        <v>0</v>
      </c>
      <c r="G351" s="59">
        <v>50</v>
      </c>
      <c r="H351" s="59">
        <v>1400</v>
      </c>
      <c r="I351" s="59">
        <v>977</v>
      </c>
      <c r="J351" s="59">
        <v>0</v>
      </c>
      <c r="K351" s="59">
        <v>250</v>
      </c>
      <c r="L351" s="76">
        <v>0</v>
      </c>
      <c r="M351" s="60">
        <f t="shared" si="6"/>
        <v>3845</v>
      </c>
      <c r="N351" s="66" t="s">
        <v>17</v>
      </c>
      <c r="O351" s="112" t="s">
        <v>17</v>
      </c>
    </row>
    <row r="352" spans="1:15" ht="33.75" customHeight="1">
      <c r="A352" s="71">
        <v>342</v>
      </c>
      <c r="B352" s="65" t="s">
        <v>15</v>
      </c>
      <c r="C352" s="67" t="s">
        <v>750</v>
      </c>
      <c r="D352" s="66" t="s">
        <v>16</v>
      </c>
      <c r="E352" s="77">
        <v>3757</v>
      </c>
      <c r="F352" s="59">
        <v>3000</v>
      </c>
      <c r="G352" s="59">
        <v>0</v>
      </c>
      <c r="H352" s="76">
        <v>0</v>
      </c>
      <c r="I352" s="76">
        <v>0</v>
      </c>
      <c r="J352" s="76">
        <v>0</v>
      </c>
      <c r="K352" s="59">
        <v>250</v>
      </c>
      <c r="L352" s="76">
        <v>0</v>
      </c>
      <c r="M352" s="60">
        <f t="shared" si="6"/>
        <v>7007</v>
      </c>
      <c r="N352" s="66" t="s">
        <v>17</v>
      </c>
      <c r="O352" s="112"/>
    </row>
    <row r="353" spans="1:15" ht="33.75" customHeight="1">
      <c r="A353" s="71">
        <v>343</v>
      </c>
      <c r="B353" s="65" t="s">
        <v>15</v>
      </c>
      <c r="C353" s="66" t="s">
        <v>325</v>
      </c>
      <c r="D353" s="66" t="s">
        <v>59</v>
      </c>
      <c r="E353" s="77">
        <v>1168</v>
      </c>
      <c r="F353" s="59"/>
      <c r="G353" s="59">
        <v>50</v>
      </c>
      <c r="H353" s="59">
        <v>1400</v>
      </c>
      <c r="I353" s="59">
        <v>977</v>
      </c>
      <c r="J353" s="59">
        <v>0</v>
      </c>
      <c r="K353" s="59">
        <v>250</v>
      </c>
      <c r="L353" s="76">
        <v>0</v>
      </c>
      <c r="M353" s="60">
        <f t="shared" si="6"/>
        <v>3845</v>
      </c>
      <c r="N353" s="66" t="s">
        <v>17</v>
      </c>
      <c r="O353" s="112" t="s">
        <v>17</v>
      </c>
    </row>
    <row r="354" spans="1:15" ht="33.75" customHeight="1">
      <c r="A354" s="71">
        <v>344</v>
      </c>
      <c r="B354" s="65" t="s">
        <v>15</v>
      </c>
      <c r="C354" s="66" t="s">
        <v>246</v>
      </c>
      <c r="D354" s="66" t="s">
        <v>59</v>
      </c>
      <c r="E354" s="59">
        <v>1168</v>
      </c>
      <c r="F354" s="59">
        <v>0</v>
      </c>
      <c r="G354" s="59">
        <v>75</v>
      </c>
      <c r="H354" s="59">
        <v>1400</v>
      </c>
      <c r="I354" s="59">
        <v>977</v>
      </c>
      <c r="J354" s="59">
        <v>0</v>
      </c>
      <c r="K354" s="59">
        <v>250</v>
      </c>
      <c r="L354" s="76">
        <v>0</v>
      </c>
      <c r="M354" s="60">
        <f t="shared" si="6"/>
        <v>3870</v>
      </c>
      <c r="N354" s="66" t="s">
        <v>17</v>
      </c>
      <c r="O354" s="112" t="s">
        <v>17</v>
      </c>
    </row>
    <row r="355" spans="1:15" ht="33.75" customHeight="1">
      <c r="A355" s="71">
        <v>345</v>
      </c>
      <c r="B355" s="65" t="s">
        <v>15</v>
      </c>
      <c r="C355" s="66" t="s">
        <v>326</v>
      </c>
      <c r="D355" s="66" t="s">
        <v>59</v>
      </c>
      <c r="E355" s="77">
        <v>1168</v>
      </c>
      <c r="F355" s="59">
        <v>0</v>
      </c>
      <c r="G355" s="59">
        <v>75</v>
      </c>
      <c r="H355" s="59">
        <v>1400</v>
      </c>
      <c r="I355" s="59">
        <v>977</v>
      </c>
      <c r="J355" s="59">
        <v>0</v>
      </c>
      <c r="K355" s="59">
        <v>250</v>
      </c>
      <c r="L355" s="76">
        <v>0</v>
      </c>
      <c r="M355" s="60">
        <f t="shared" si="6"/>
        <v>3870</v>
      </c>
      <c r="N355" s="66" t="s">
        <v>17</v>
      </c>
      <c r="O355" s="112" t="s">
        <v>17</v>
      </c>
    </row>
    <row r="356" spans="1:15" ht="33.75" customHeight="1">
      <c r="A356" s="71">
        <v>346</v>
      </c>
      <c r="B356" s="65" t="s">
        <v>15</v>
      </c>
      <c r="C356" s="66" t="s">
        <v>704</v>
      </c>
      <c r="D356" s="66" t="s">
        <v>59</v>
      </c>
      <c r="E356" s="77">
        <v>1168</v>
      </c>
      <c r="F356" s="59">
        <v>0</v>
      </c>
      <c r="G356" s="59">
        <v>35</v>
      </c>
      <c r="H356" s="59">
        <v>1400</v>
      </c>
      <c r="I356" s="59">
        <v>977</v>
      </c>
      <c r="J356" s="59">
        <v>0</v>
      </c>
      <c r="K356" s="59">
        <v>250</v>
      </c>
      <c r="L356" s="76">
        <v>0</v>
      </c>
      <c r="M356" s="60">
        <f t="shared" si="6"/>
        <v>3830</v>
      </c>
      <c r="N356" s="66" t="s">
        <v>17</v>
      </c>
      <c r="O356" s="112" t="s">
        <v>17</v>
      </c>
    </row>
    <row r="357" spans="1:15" ht="33.75" customHeight="1">
      <c r="A357" s="71">
        <v>347</v>
      </c>
      <c r="B357" s="65" t="s">
        <v>15</v>
      </c>
      <c r="C357" s="66" t="s">
        <v>705</v>
      </c>
      <c r="D357" s="66" t="s">
        <v>59</v>
      </c>
      <c r="E357" s="77">
        <v>1168</v>
      </c>
      <c r="F357" s="59">
        <v>0</v>
      </c>
      <c r="G357" s="59">
        <v>35</v>
      </c>
      <c r="H357" s="59">
        <v>1400</v>
      </c>
      <c r="I357" s="59">
        <v>977</v>
      </c>
      <c r="J357" s="59">
        <v>0</v>
      </c>
      <c r="K357" s="59">
        <v>250</v>
      </c>
      <c r="L357" s="76">
        <v>0</v>
      </c>
      <c r="M357" s="60">
        <f t="shared" si="6"/>
        <v>3830</v>
      </c>
      <c r="N357" s="66" t="s">
        <v>17</v>
      </c>
      <c r="O357" s="112" t="s">
        <v>17</v>
      </c>
    </row>
    <row r="358" spans="1:15" ht="33.75" customHeight="1">
      <c r="A358" s="71">
        <v>348</v>
      </c>
      <c r="B358" s="65" t="s">
        <v>15</v>
      </c>
      <c r="C358" s="66" t="s">
        <v>839</v>
      </c>
      <c r="D358" s="66" t="s">
        <v>59</v>
      </c>
      <c r="E358" s="59">
        <v>1168</v>
      </c>
      <c r="F358" s="59">
        <v>0</v>
      </c>
      <c r="G358" s="59">
        <v>75</v>
      </c>
      <c r="H358" s="59">
        <v>1400</v>
      </c>
      <c r="I358" s="59">
        <v>977</v>
      </c>
      <c r="J358" s="59">
        <v>0</v>
      </c>
      <c r="K358" s="59">
        <v>250</v>
      </c>
      <c r="L358" s="76">
        <v>0</v>
      </c>
      <c r="M358" s="60">
        <f t="shared" si="6"/>
        <v>3870</v>
      </c>
      <c r="N358" s="66" t="s">
        <v>17</v>
      </c>
      <c r="O358" s="112" t="s">
        <v>17</v>
      </c>
    </row>
    <row r="359" spans="1:15" ht="33.75" customHeight="1">
      <c r="A359" s="71">
        <v>349</v>
      </c>
      <c r="B359" s="65" t="s">
        <v>15</v>
      </c>
      <c r="C359" s="66" t="s">
        <v>703</v>
      </c>
      <c r="D359" s="66" t="s">
        <v>59</v>
      </c>
      <c r="E359" s="77">
        <v>1168</v>
      </c>
      <c r="F359" s="59">
        <v>0</v>
      </c>
      <c r="G359" s="59">
        <v>0</v>
      </c>
      <c r="H359" s="59">
        <v>1400</v>
      </c>
      <c r="I359" s="59">
        <v>977</v>
      </c>
      <c r="J359" s="59">
        <v>0</v>
      </c>
      <c r="K359" s="59">
        <v>250</v>
      </c>
      <c r="L359" s="76">
        <v>0</v>
      </c>
      <c r="M359" s="60">
        <f t="shared" si="6"/>
        <v>3795</v>
      </c>
      <c r="N359" s="66" t="s">
        <v>17</v>
      </c>
      <c r="O359" s="112" t="s">
        <v>17</v>
      </c>
    </row>
    <row r="360" spans="1:15" ht="33.75" customHeight="1">
      <c r="A360" s="71">
        <v>350</v>
      </c>
      <c r="B360" s="65" t="s">
        <v>15</v>
      </c>
      <c r="C360" s="66" t="s">
        <v>706</v>
      </c>
      <c r="D360" s="66" t="s">
        <v>59</v>
      </c>
      <c r="E360" s="77">
        <v>1168</v>
      </c>
      <c r="F360" s="59">
        <v>0</v>
      </c>
      <c r="G360" s="59">
        <v>0</v>
      </c>
      <c r="H360" s="59">
        <v>1400</v>
      </c>
      <c r="I360" s="59">
        <v>977</v>
      </c>
      <c r="J360" s="59">
        <v>0</v>
      </c>
      <c r="K360" s="59">
        <v>250</v>
      </c>
      <c r="L360" s="76">
        <v>0</v>
      </c>
      <c r="M360" s="60">
        <f>SUM(E360:L360)</f>
        <v>3795</v>
      </c>
      <c r="N360" s="66" t="s">
        <v>17</v>
      </c>
      <c r="O360" s="112" t="s">
        <v>17</v>
      </c>
    </row>
    <row r="361" spans="1:15" ht="33.75" customHeight="1">
      <c r="A361" s="71">
        <v>351</v>
      </c>
      <c r="B361" s="65" t="s">
        <v>15</v>
      </c>
      <c r="C361" s="66" t="s">
        <v>730</v>
      </c>
      <c r="D361" s="66" t="s">
        <v>59</v>
      </c>
      <c r="E361" s="77">
        <v>1168</v>
      </c>
      <c r="F361" s="59">
        <v>0</v>
      </c>
      <c r="G361" s="59">
        <v>35</v>
      </c>
      <c r="H361" s="59">
        <v>1400</v>
      </c>
      <c r="I361" s="59">
        <v>977</v>
      </c>
      <c r="J361" s="59">
        <v>0</v>
      </c>
      <c r="K361" s="59">
        <v>250</v>
      </c>
      <c r="L361" s="76">
        <v>0</v>
      </c>
      <c r="M361" s="60">
        <f t="shared" si="6"/>
        <v>3830</v>
      </c>
      <c r="N361" s="66" t="s">
        <v>17</v>
      </c>
      <c r="O361" s="112" t="s">
        <v>17</v>
      </c>
    </row>
    <row r="362" spans="1:15" ht="33.75" customHeight="1" thickBot="1">
      <c r="A362" s="73">
        <v>352</v>
      </c>
      <c r="B362" s="74" t="s">
        <v>15</v>
      </c>
      <c r="C362" s="75" t="s">
        <v>810</v>
      </c>
      <c r="D362" s="75" t="s">
        <v>811</v>
      </c>
      <c r="E362" s="61">
        <v>10261</v>
      </c>
      <c r="F362" s="61">
        <v>4000</v>
      </c>
      <c r="G362" s="61">
        <v>0</v>
      </c>
      <c r="H362" s="61">
        <v>4000</v>
      </c>
      <c r="I362" s="61">
        <v>0</v>
      </c>
      <c r="J362" s="61">
        <v>0</v>
      </c>
      <c r="K362" s="61">
        <v>250</v>
      </c>
      <c r="L362" s="79">
        <v>0</v>
      </c>
      <c r="M362" s="62">
        <f t="shared" si="6"/>
        <v>18511</v>
      </c>
      <c r="N362" s="75" t="s">
        <v>17</v>
      </c>
      <c r="O362" s="113" t="s">
        <v>17</v>
      </c>
    </row>
    <row r="363" spans="1:15">
      <c r="A363"/>
      <c r="B363"/>
      <c r="C363"/>
      <c r="D363" s="8"/>
      <c r="E363"/>
      <c r="F363"/>
      <c r="G363"/>
      <c r="H363"/>
      <c r="I363"/>
      <c r="J363"/>
      <c r="K363"/>
      <c r="L363"/>
      <c r="M363"/>
      <c r="N363" s="8"/>
      <c r="O363" s="9"/>
    </row>
  </sheetData>
  <mergeCells count="4">
    <mergeCell ref="A7:O8"/>
    <mergeCell ref="E1:O6"/>
    <mergeCell ref="A1:D6"/>
    <mergeCell ref="A9:O9"/>
  </mergeCells>
  <pageMargins left="0.7" right="0.7" top="0.75" bottom="0.75" header="0.3" footer="0.3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K39"/>
  <sheetViews>
    <sheetView zoomScale="90" zoomScaleNormal="90" workbookViewId="0">
      <selection activeCell="K37" sqref="K37"/>
    </sheetView>
  </sheetViews>
  <sheetFormatPr baseColWidth="10" defaultColWidth="11" defaultRowHeight="15"/>
  <cols>
    <col min="1" max="1" width="11" style="25"/>
    <col min="2" max="2" width="19" style="25" customWidth="1"/>
    <col min="3" max="3" width="39.5703125" style="25" customWidth="1"/>
    <col min="4" max="4" width="35" style="25" customWidth="1"/>
    <col min="5" max="9" width="18.28515625" style="25" customWidth="1"/>
    <col min="10" max="10" width="26.42578125" style="25" customWidth="1"/>
    <col min="11" max="11" width="11" style="110"/>
    <col min="12" max="16384" width="11" style="25"/>
  </cols>
  <sheetData>
    <row r="1" spans="1:11" s="14" customFormat="1" ht="28.5" customHeight="1">
      <c r="A1" s="141"/>
      <c r="B1" s="141"/>
      <c r="C1" s="141"/>
      <c r="D1" s="141"/>
      <c r="E1" s="139" t="s">
        <v>1756</v>
      </c>
      <c r="F1" s="139"/>
      <c r="G1" s="139"/>
      <c r="H1" s="139"/>
      <c r="I1" s="139"/>
      <c r="J1" s="139"/>
      <c r="K1" s="139"/>
    </row>
    <row r="2" spans="1:11" s="14" customFormat="1" ht="28.5" customHeight="1">
      <c r="A2" s="141"/>
      <c r="B2" s="141"/>
      <c r="C2" s="141"/>
      <c r="D2" s="141"/>
      <c r="E2" s="139"/>
      <c r="F2" s="139"/>
      <c r="G2" s="139"/>
      <c r="H2" s="139"/>
      <c r="I2" s="139"/>
      <c r="J2" s="139"/>
      <c r="K2" s="139"/>
    </row>
    <row r="3" spans="1:11" s="14" customFormat="1" ht="28.5" customHeight="1">
      <c r="A3" s="141"/>
      <c r="B3" s="141"/>
      <c r="C3" s="141"/>
      <c r="D3" s="141"/>
      <c r="E3" s="139"/>
      <c r="F3" s="139"/>
      <c r="G3" s="139"/>
      <c r="H3" s="139"/>
      <c r="I3" s="139"/>
      <c r="J3" s="139"/>
      <c r="K3" s="139"/>
    </row>
    <row r="4" spans="1:11" s="14" customFormat="1" ht="28.5" customHeight="1">
      <c r="A4" s="141"/>
      <c r="B4" s="141"/>
      <c r="C4" s="141"/>
      <c r="D4" s="141"/>
      <c r="E4" s="139"/>
      <c r="F4" s="139"/>
      <c r="G4" s="139"/>
      <c r="H4" s="139"/>
      <c r="I4" s="139"/>
      <c r="J4" s="139"/>
      <c r="K4" s="139"/>
    </row>
    <row r="5" spans="1:11" s="14" customFormat="1" ht="28.5" customHeight="1">
      <c r="A5" s="141"/>
      <c r="B5" s="141"/>
      <c r="C5" s="141"/>
      <c r="D5" s="141"/>
      <c r="E5" s="139"/>
      <c r="F5" s="139"/>
      <c r="G5" s="139"/>
      <c r="H5" s="139"/>
      <c r="I5" s="139"/>
      <c r="J5" s="139"/>
      <c r="K5" s="139"/>
    </row>
    <row r="6" spans="1:11" s="14" customFormat="1" ht="29.25" customHeight="1" thickBot="1">
      <c r="A6" s="142"/>
      <c r="B6" s="142"/>
      <c r="C6" s="142"/>
      <c r="D6" s="142"/>
      <c r="E6" s="140"/>
      <c r="F6" s="140"/>
      <c r="G6" s="140"/>
      <c r="H6" s="140"/>
      <c r="I6" s="140"/>
      <c r="J6" s="140"/>
      <c r="K6" s="140"/>
    </row>
    <row r="7" spans="1:11" s="14" customFormat="1" ht="29.25" customHeight="1">
      <c r="A7" s="133" t="s">
        <v>327</v>
      </c>
      <c r="B7" s="134"/>
      <c r="C7" s="134"/>
      <c r="D7" s="134"/>
      <c r="E7" s="134"/>
      <c r="F7" s="134"/>
      <c r="G7" s="134"/>
      <c r="H7" s="134"/>
      <c r="I7" s="134"/>
      <c r="J7" s="134"/>
      <c r="K7" s="135"/>
    </row>
    <row r="8" spans="1:11" s="14" customFormat="1" ht="15.75" customHeight="1" thickBot="1">
      <c r="A8" s="136"/>
      <c r="B8" s="137"/>
      <c r="C8" s="137"/>
      <c r="D8" s="137"/>
      <c r="E8" s="137"/>
      <c r="F8" s="137"/>
      <c r="G8" s="137"/>
      <c r="H8" s="137"/>
      <c r="I8" s="137"/>
      <c r="J8" s="137"/>
      <c r="K8" s="138"/>
    </row>
    <row r="9" spans="1:11" s="14" customFormat="1" ht="16.5" customHeight="1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spans="1:11" s="14" customFormat="1" ht="45">
      <c r="A10" s="90" t="s">
        <v>328</v>
      </c>
      <c r="B10" s="91" t="s">
        <v>1</v>
      </c>
      <c r="C10" s="90" t="s">
        <v>2</v>
      </c>
      <c r="D10" s="90" t="s">
        <v>3</v>
      </c>
      <c r="E10" s="92" t="s">
        <v>4</v>
      </c>
      <c r="F10" s="92" t="s">
        <v>7</v>
      </c>
      <c r="G10" s="91" t="s">
        <v>329</v>
      </c>
      <c r="H10" s="92" t="s">
        <v>330</v>
      </c>
      <c r="I10" s="92" t="s">
        <v>331</v>
      </c>
      <c r="J10" s="92" t="s">
        <v>13</v>
      </c>
      <c r="K10" s="107" t="s">
        <v>14</v>
      </c>
    </row>
    <row r="11" spans="1:11" s="14" customFormat="1" ht="36.75" customHeight="1">
      <c r="A11" s="93">
        <v>1</v>
      </c>
      <c r="B11" s="15" t="s">
        <v>332</v>
      </c>
      <c r="C11" s="16" t="s">
        <v>333</v>
      </c>
      <c r="D11" s="16" t="s">
        <v>334</v>
      </c>
      <c r="E11" s="17">
        <v>2500</v>
      </c>
      <c r="F11" s="17">
        <v>3000</v>
      </c>
      <c r="G11" s="17">
        <v>375</v>
      </c>
      <c r="H11" s="17">
        <v>250</v>
      </c>
      <c r="I11" s="17">
        <f t="shared" ref="I11:I29" si="0">+E11+F11+G11+H11</f>
        <v>6125</v>
      </c>
      <c r="J11" s="17" t="s">
        <v>17</v>
      </c>
      <c r="K11" s="108"/>
    </row>
    <row r="12" spans="1:11" s="14" customFormat="1" ht="36.75" customHeight="1">
      <c r="A12" s="93">
        <v>2</v>
      </c>
      <c r="B12" s="15" t="s">
        <v>332</v>
      </c>
      <c r="C12" s="16" t="s">
        <v>335</v>
      </c>
      <c r="D12" s="16" t="s">
        <v>336</v>
      </c>
      <c r="E12" s="17">
        <v>2500</v>
      </c>
      <c r="F12" s="17">
        <v>3000</v>
      </c>
      <c r="G12" s="17">
        <v>0</v>
      </c>
      <c r="H12" s="17">
        <v>250</v>
      </c>
      <c r="I12" s="17">
        <f t="shared" si="0"/>
        <v>5750</v>
      </c>
      <c r="J12" s="17" t="s">
        <v>17</v>
      </c>
      <c r="K12" s="108"/>
    </row>
    <row r="13" spans="1:11" s="14" customFormat="1" ht="36.75" customHeight="1">
      <c r="A13" s="93">
        <v>3</v>
      </c>
      <c r="B13" s="15" t="s">
        <v>332</v>
      </c>
      <c r="C13" s="16" t="s">
        <v>337</v>
      </c>
      <c r="D13" s="16" t="s">
        <v>338</v>
      </c>
      <c r="E13" s="17">
        <v>2500</v>
      </c>
      <c r="F13" s="17">
        <v>3000</v>
      </c>
      <c r="G13" s="17">
        <v>0</v>
      </c>
      <c r="H13" s="17">
        <v>250</v>
      </c>
      <c r="I13" s="17">
        <f t="shared" si="0"/>
        <v>5750</v>
      </c>
      <c r="J13" s="17" t="s">
        <v>17</v>
      </c>
      <c r="K13" s="108"/>
    </row>
    <row r="14" spans="1:11" s="14" customFormat="1" ht="36.75" customHeight="1">
      <c r="A14" s="93">
        <v>4</v>
      </c>
      <c r="B14" s="15" t="s">
        <v>332</v>
      </c>
      <c r="C14" s="16" t="s">
        <v>339</v>
      </c>
      <c r="D14" s="16" t="s">
        <v>340</v>
      </c>
      <c r="E14" s="17">
        <v>4750</v>
      </c>
      <c r="F14" s="17">
        <v>3000</v>
      </c>
      <c r="G14" s="17">
        <v>0</v>
      </c>
      <c r="H14" s="17">
        <v>250</v>
      </c>
      <c r="I14" s="17">
        <f t="shared" si="0"/>
        <v>8000</v>
      </c>
      <c r="J14" s="17" t="s">
        <v>17</v>
      </c>
      <c r="K14" s="108"/>
    </row>
    <row r="15" spans="1:11" s="14" customFormat="1" ht="36.75" customHeight="1">
      <c r="A15" s="93">
        <v>5</v>
      </c>
      <c r="B15" s="15" t="s">
        <v>332</v>
      </c>
      <c r="C15" s="16" t="s">
        <v>341</v>
      </c>
      <c r="D15" s="16" t="s">
        <v>342</v>
      </c>
      <c r="E15" s="17">
        <v>13000</v>
      </c>
      <c r="F15" s="17">
        <v>2000</v>
      </c>
      <c r="G15" s="17">
        <v>375</v>
      </c>
      <c r="H15" s="17">
        <v>250</v>
      </c>
      <c r="I15" s="17">
        <f t="shared" si="0"/>
        <v>15625</v>
      </c>
      <c r="J15" s="17" t="s">
        <v>17</v>
      </c>
      <c r="K15" s="108"/>
    </row>
    <row r="16" spans="1:11" s="14" customFormat="1" ht="36.75" customHeight="1">
      <c r="A16" s="93">
        <v>6</v>
      </c>
      <c r="B16" s="15" t="s">
        <v>332</v>
      </c>
      <c r="C16" s="16" t="s">
        <v>343</v>
      </c>
      <c r="D16" s="16" t="s">
        <v>344</v>
      </c>
      <c r="E16" s="17">
        <v>9750</v>
      </c>
      <c r="F16" s="17">
        <v>2000</v>
      </c>
      <c r="G16" s="17">
        <v>0</v>
      </c>
      <c r="H16" s="17">
        <v>250</v>
      </c>
      <c r="I16" s="17">
        <f t="shared" si="0"/>
        <v>12000</v>
      </c>
      <c r="J16" s="17" t="s">
        <v>17</v>
      </c>
      <c r="K16" s="108"/>
    </row>
    <row r="17" spans="1:11" s="14" customFormat="1" ht="36.75" customHeight="1">
      <c r="A17" s="93">
        <v>7</v>
      </c>
      <c r="B17" s="15" t="s">
        <v>332</v>
      </c>
      <c r="C17" s="16" t="s">
        <v>345</v>
      </c>
      <c r="D17" s="16" t="s">
        <v>346</v>
      </c>
      <c r="E17" s="17">
        <v>2500</v>
      </c>
      <c r="F17" s="17">
        <v>3000</v>
      </c>
      <c r="G17" s="17">
        <v>375</v>
      </c>
      <c r="H17" s="17">
        <v>250</v>
      </c>
      <c r="I17" s="17">
        <f t="shared" si="0"/>
        <v>6125</v>
      </c>
      <c r="J17" s="17" t="s">
        <v>17</v>
      </c>
      <c r="K17" s="108"/>
    </row>
    <row r="18" spans="1:11" s="14" customFormat="1" ht="36.75" customHeight="1">
      <c r="A18" s="93">
        <v>8</v>
      </c>
      <c r="B18" s="15" t="s">
        <v>332</v>
      </c>
      <c r="C18" s="16" t="s">
        <v>347</v>
      </c>
      <c r="D18" s="16" t="s">
        <v>348</v>
      </c>
      <c r="E18" s="17">
        <v>2500</v>
      </c>
      <c r="F18" s="17">
        <v>3000</v>
      </c>
      <c r="G18" s="17">
        <v>0</v>
      </c>
      <c r="H18" s="17">
        <v>250</v>
      </c>
      <c r="I18" s="17">
        <f t="shared" si="0"/>
        <v>5750</v>
      </c>
      <c r="J18" s="17" t="s">
        <v>17</v>
      </c>
      <c r="K18" s="108"/>
    </row>
    <row r="19" spans="1:11" s="14" customFormat="1" ht="36.75" customHeight="1">
      <c r="A19" s="93">
        <v>9</v>
      </c>
      <c r="B19" s="15" t="s">
        <v>332</v>
      </c>
      <c r="C19" s="16" t="s">
        <v>349</v>
      </c>
      <c r="D19" s="16" t="s">
        <v>350</v>
      </c>
      <c r="E19" s="17">
        <v>13000</v>
      </c>
      <c r="F19" s="17">
        <v>2000</v>
      </c>
      <c r="G19" s="17">
        <v>0</v>
      </c>
      <c r="H19" s="17">
        <v>250</v>
      </c>
      <c r="I19" s="17">
        <f t="shared" si="0"/>
        <v>15250</v>
      </c>
      <c r="J19" s="17" t="s">
        <v>17</v>
      </c>
      <c r="K19" s="108"/>
    </row>
    <row r="20" spans="1:11" s="14" customFormat="1" ht="36.75" customHeight="1">
      <c r="A20" s="93">
        <v>10</v>
      </c>
      <c r="B20" s="15" t="s">
        <v>332</v>
      </c>
      <c r="C20" s="16" t="s">
        <v>351</v>
      </c>
      <c r="D20" s="16" t="s">
        <v>352</v>
      </c>
      <c r="E20" s="17">
        <v>5750</v>
      </c>
      <c r="F20" s="17">
        <v>2000</v>
      </c>
      <c r="G20" s="17">
        <v>0</v>
      </c>
      <c r="H20" s="17">
        <v>250</v>
      </c>
      <c r="I20" s="17">
        <f t="shared" si="0"/>
        <v>8000</v>
      </c>
      <c r="J20" s="17" t="s">
        <v>17</v>
      </c>
      <c r="K20" s="108"/>
    </row>
    <row r="21" spans="1:11" s="14" customFormat="1" ht="36.75" customHeight="1">
      <c r="A21" s="93">
        <v>11</v>
      </c>
      <c r="B21" s="15" t="s">
        <v>332</v>
      </c>
      <c r="C21" s="16" t="s">
        <v>353</v>
      </c>
      <c r="D21" s="16" t="s">
        <v>354</v>
      </c>
      <c r="E21" s="17">
        <v>3000</v>
      </c>
      <c r="F21" s="17">
        <v>3000</v>
      </c>
      <c r="G21" s="17">
        <v>375</v>
      </c>
      <c r="H21" s="17">
        <v>250</v>
      </c>
      <c r="I21" s="18">
        <f t="shared" si="0"/>
        <v>6625</v>
      </c>
      <c r="J21" s="17" t="s">
        <v>17</v>
      </c>
      <c r="K21" s="108"/>
    </row>
    <row r="22" spans="1:11" s="14" customFormat="1" ht="36.75" customHeight="1">
      <c r="A22" s="93">
        <v>12</v>
      </c>
      <c r="B22" s="15" t="s">
        <v>332</v>
      </c>
      <c r="C22" s="16" t="s">
        <v>355</v>
      </c>
      <c r="D22" s="16" t="s">
        <v>356</v>
      </c>
      <c r="E22" s="17">
        <v>8000</v>
      </c>
      <c r="F22" s="17">
        <v>3500</v>
      </c>
      <c r="G22" s="17">
        <v>375</v>
      </c>
      <c r="H22" s="17">
        <v>250</v>
      </c>
      <c r="I22" s="17">
        <f t="shared" si="0"/>
        <v>12125</v>
      </c>
      <c r="J22" s="17" t="s">
        <v>17</v>
      </c>
      <c r="K22" s="108"/>
    </row>
    <row r="23" spans="1:11" s="14" customFormat="1" ht="36.75" customHeight="1">
      <c r="A23" s="93">
        <v>13</v>
      </c>
      <c r="B23" s="15" t="s">
        <v>332</v>
      </c>
      <c r="C23" s="16" t="s">
        <v>357</v>
      </c>
      <c r="D23" s="16" t="s">
        <v>358</v>
      </c>
      <c r="E23" s="17">
        <v>13000</v>
      </c>
      <c r="F23" s="17">
        <v>2000</v>
      </c>
      <c r="G23" s="17">
        <v>375</v>
      </c>
      <c r="H23" s="17">
        <v>250</v>
      </c>
      <c r="I23" s="17">
        <f t="shared" si="0"/>
        <v>15625</v>
      </c>
      <c r="J23" s="17" t="s">
        <v>17</v>
      </c>
      <c r="K23" s="108"/>
    </row>
    <row r="24" spans="1:11" s="14" customFormat="1" ht="36.75" customHeight="1">
      <c r="A24" s="93">
        <v>14</v>
      </c>
      <c r="B24" s="15" t="s">
        <v>332</v>
      </c>
      <c r="C24" s="16" t="s">
        <v>359</v>
      </c>
      <c r="D24" s="16" t="s">
        <v>360</v>
      </c>
      <c r="E24" s="17">
        <v>3000</v>
      </c>
      <c r="F24" s="17">
        <v>3000</v>
      </c>
      <c r="G24" s="17">
        <v>0</v>
      </c>
      <c r="H24" s="17">
        <v>250</v>
      </c>
      <c r="I24" s="17">
        <f t="shared" si="0"/>
        <v>6250</v>
      </c>
      <c r="J24" s="17" t="s">
        <v>17</v>
      </c>
      <c r="K24" s="108"/>
    </row>
    <row r="25" spans="1:11" s="14" customFormat="1" ht="36.75" customHeight="1">
      <c r="A25" s="93">
        <v>15</v>
      </c>
      <c r="B25" s="15" t="s">
        <v>332</v>
      </c>
      <c r="C25" s="16" t="s">
        <v>361</v>
      </c>
      <c r="D25" s="16" t="s">
        <v>615</v>
      </c>
      <c r="E25" s="17">
        <v>5750</v>
      </c>
      <c r="F25" s="17">
        <v>3250</v>
      </c>
      <c r="G25" s="17">
        <v>0</v>
      </c>
      <c r="H25" s="17">
        <v>250</v>
      </c>
      <c r="I25" s="17">
        <f t="shared" si="0"/>
        <v>9250</v>
      </c>
      <c r="J25" s="17" t="s">
        <v>17</v>
      </c>
      <c r="K25" s="108"/>
    </row>
    <row r="26" spans="1:11" s="14" customFormat="1" ht="36.75" customHeight="1">
      <c r="A26" s="93">
        <v>16</v>
      </c>
      <c r="B26" s="15" t="s">
        <v>332</v>
      </c>
      <c r="C26" s="16" t="s">
        <v>362</v>
      </c>
      <c r="D26" s="16" t="s">
        <v>363</v>
      </c>
      <c r="E26" s="17">
        <v>2250</v>
      </c>
      <c r="F26" s="17">
        <v>2000</v>
      </c>
      <c r="G26" s="17">
        <v>0</v>
      </c>
      <c r="H26" s="17">
        <v>250</v>
      </c>
      <c r="I26" s="17">
        <f t="shared" si="0"/>
        <v>4500</v>
      </c>
      <c r="J26" s="17" t="s">
        <v>17</v>
      </c>
      <c r="K26" s="108"/>
    </row>
    <row r="27" spans="1:11" s="14" customFormat="1" ht="36.75" customHeight="1">
      <c r="A27" s="93">
        <v>17</v>
      </c>
      <c r="B27" s="15" t="s">
        <v>332</v>
      </c>
      <c r="C27" s="16" t="s">
        <v>364</v>
      </c>
      <c r="D27" s="16" t="s">
        <v>363</v>
      </c>
      <c r="E27" s="17">
        <v>2250</v>
      </c>
      <c r="F27" s="17">
        <v>2000</v>
      </c>
      <c r="G27" s="17">
        <v>0</v>
      </c>
      <c r="H27" s="17">
        <v>250</v>
      </c>
      <c r="I27" s="17">
        <f t="shared" si="0"/>
        <v>4500</v>
      </c>
      <c r="J27" s="17" t="s">
        <v>17</v>
      </c>
      <c r="K27" s="108"/>
    </row>
    <row r="28" spans="1:11" s="14" customFormat="1" ht="36.75" customHeight="1">
      <c r="A28" s="93">
        <v>18</v>
      </c>
      <c r="B28" s="15" t="s">
        <v>332</v>
      </c>
      <c r="C28" s="16" t="s">
        <v>365</v>
      </c>
      <c r="D28" s="16" t="s">
        <v>366</v>
      </c>
      <c r="E28" s="17">
        <v>3875</v>
      </c>
      <c r="F28" s="17">
        <v>2000</v>
      </c>
      <c r="G28" s="17">
        <v>0</v>
      </c>
      <c r="H28" s="17">
        <v>250</v>
      </c>
      <c r="I28" s="17">
        <f t="shared" si="0"/>
        <v>6125</v>
      </c>
      <c r="J28" s="17" t="s">
        <v>17</v>
      </c>
      <c r="K28" s="108"/>
    </row>
    <row r="29" spans="1:11" s="14" customFormat="1" ht="36.75" customHeight="1">
      <c r="A29" s="93">
        <v>19</v>
      </c>
      <c r="B29" s="15" t="s">
        <v>332</v>
      </c>
      <c r="C29" s="19" t="s">
        <v>367</v>
      </c>
      <c r="D29" s="16" t="s">
        <v>368</v>
      </c>
      <c r="E29" s="20">
        <v>4750</v>
      </c>
      <c r="F29" s="20">
        <v>3000</v>
      </c>
      <c r="G29" s="21">
        <v>0</v>
      </c>
      <c r="H29" s="20">
        <v>250</v>
      </c>
      <c r="I29" s="20">
        <f t="shared" si="0"/>
        <v>8000</v>
      </c>
      <c r="J29" s="17" t="s">
        <v>17</v>
      </c>
      <c r="K29" s="108"/>
    </row>
    <row r="30" spans="1:11" s="14" customFormat="1" ht="36.75" customHeight="1">
      <c r="A30" s="93">
        <v>20</v>
      </c>
      <c r="B30" s="15" t="s">
        <v>332</v>
      </c>
      <c r="C30" s="22" t="s">
        <v>369</v>
      </c>
      <c r="D30" s="22" t="s">
        <v>370</v>
      </c>
      <c r="E30" s="20">
        <v>4550</v>
      </c>
      <c r="F30" s="20">
        <v>3000</v>
      </c>
      <c r="G30" s="21">
        <v>0</v>
      </c>
      <c r="H30" s="20">
        <v>250</v>
      </c>
      <c r="I30" s="20">
        <f>SUM(E30:H30)</f>
        <v>7800</v>
      </c>
      <c r="J30" s="17" t="s">
        <v>17</v>
      </c>
      <c r="K30" s="108"/>
    </row>
    <row r="31" spans="1:11" ht="36.75" customHeight="1">
      <c r="A31" s="93">
        <v>21</v>
      </c>
      <c r="B31" s="15" t="s">
        <v>332</v>
      </c>
      <c r="C31" s="26" t="s">
        <v>371</v>
      </c>
      <c r="D31" s="16" t="s">
        <v>372</v>
      </c>
      <c r="E31" s="20">
        <v>4550</v>
      </c>
      <c r="F31" s="20">
        <v>3000</v>
      </c>
      <c r="G31" s="17">
        <v>375</v>
      </c>
      <c r="H31" s="20">
        <v>250</v>
      </c>
      <c r="I31" s="27">
        <f>SUM(E31:H31)</f>
        <v>8175</v>
      </c>
      <c r="J31" s="17" t="s">
        <v>17</v>
      </c>
      <c r="K31" s="109"/>
    </row>
    <row r="32" spans="1:11" ht="36.75" customHeight="1">
      <c r="A32" s="93">
        <v>22</v>
      </c>
      <c r="B32" s="15" t="s">
        <v>332</v>
      </c>
      <c r="C32" s="26" t="s">
        <v>742</v>
      </c>
      <c r="D32" s="16" t="s">
        <v>373</v>
      </c>
      <c r="E32" s="20">
        <v>4550</v>
      </c>
      <c r="F32" s="20">
        <v>3000</v>
      </c>
      <c r="G32" s="17">
        <v>0</v>
      </c>
      <c r="H32" s="20">
        <v>250</v>
      </c>
      <c r="I32" s="27">
        <f>SUM(E32:H32)</f>
        <v>7800</v>
      </c>
      <c r="J32" s="17" t="s">
        <v>17</v>
      </c>
      <c r="K32" s="109"/>
    </row>
    <row r="33" spans="1:11" ht="36.75" customHeight="1">
      <c r="A33" s="93">
        <v>23</v>
      </c>
      <c r="B33" s="15" t="s">
        <v>332</v>
      </c>
      <c r="C33" s="22" t="s">
        <v>374</v>
      </c>
      <c r="D33" s="16" t="s">
        <v>375</v>
      </c>
      <c r="E33" s="23">
        <v>6750</v>
      </c>
      <c r="F33" s="23">
        <v>3000</v>
      </c>
      <c r="G33" s="24">
        <v>375</v>
      </c>
      <c r="H33" s="23">
        <v>250</v>
      </c>
      <c r="I33" s="24">
        <f>SUM(E33:H33)</f>
        <v>10375</v>
      </c>
      <c r="J33" s="17" t="s">
        <v>17</v>
      </c>
      <c r="K33" s="109"/>
    </row>
    <row r="34" spans="1:11" ht="36.75" customHeight="1">
      <c r="A34" s="93">
        <v>24</v>
      </c>
      <c r="B34" s="15" t="s">
        <v>332</v>
      </c>
      <c r="C34" s="19" t="s">
        <v>376</v>
      </c>
      <c r="D34" s="16" t="s">
        <v>363</v>
      </c>
      <c r="E34" s="23">
        <v>2250</v>
      </c>
      <c r="F34" s="23">
        <v>2000</v>
      </c>
      <c r="G34" s="24">
        <v>0</v>
      </c>
      <c r="H34" s="23">
        <v>250</v>
      </c>
      <c r="I34" s="24">
        <f t="shared" ref="I34:I39" si="1">+E34+F34+G34+H34</f>
        <v>4500</v>
      </c>
      <c r="J34" s="17" t="s">
        <v>17</v>
      </c>
      <c r="K34" s="109"/>
    </row>
    <row r="35" spans="1:11" ht="36.75" customHeight="1">
      <c r="A35" s="93">
        <v>25</v>
      </c>
      <c r="B35" s="15" t="s">
        <v>332</v>
      </c>
      <c r="C35" s="19" t="s">
        <v>377</v>
      </c>
      <c r="D35" s="19" t="s">
        <v>378</v>
      </c>
      <c r="E35" s="17">
        <v>3875</v>
      </c>
      <c r="F35" s="17">
        <v>2000</v>
      </c>
      <c r="G35" s="17">
        <v>375</v>
      </c>
      <c r="H35" s="17">
        <v>250</v>
      </c>
      <c r="I35" s="17">
        <f t="shared" si="1"/>
        <v>6500</v>
      </c>
      <c r="J35" s="17" t="s">
        <v>17</v>
      </c>
      <c r="K35" s="109"/>
    </row>
    <row r="36" spans="1:11" ht="36.75" customHeight="1">
      <c r="A36" s="93">
        <v>26</v>
      </c>
      <c r="B36" s="15" t="s">
        <v>332</v>
      </c>
      <c r="C36" s="19" t="s">
        <v>379</v>
      </c>
      <c r="D36" s="19" t="s">
        <v>380</v>
      </c>
      <c r="E36" s="17">
        <v>13000</v>
      </c>
      <c r="F36" s="17">
        <v>2000</v>
      </c>
      <c r="G36" s="17">
        <v>375</v>
      </c>
      <c r="H36" s="17">
        <v>250</v>
      </c>
      <c r="I36" s="17">
        <f t="shared" si="1"/>
        <v>15625</v>
      </c>
      <c r="J36" s="17" t="s">
        <v>17</v>
      </c>
      <c r="K36" s="109">
        <v>958</v>
      </c>
    </row>
    <row r="37" spans="1:11" ht="36.75" customHeight="1">
      <c r="A37" s="93">
        <v>27</v>
      </c>
      <c r="B37" s="15" t="s">
        <v>332</v>
      </c>
      <c r="C37" s="19" t="s">
        <v>597</v>
      </c>
      <c r="D37" s="19" t="s">
        <v>598</v>
      </c>
      <c r="E37" s="17">
        <v>7750</v>
      </c>
      <c r="F37" s="17">
        <v>3250</v>
      </c>
      <c r="G37" s="24">
        <v>0</v>
      </c>
      <c r="H37" s="17">
        <v>250</v>
      </c>
      <c r="I37" s="17">
        <f>+E37+F37+G37+H37</f>
        <v>11250</v>
      </c>
      <c r="J37" s="17" t="s">
        <v>17</v>
      </c>
      <c r="K37" s="109"/>
    </row>
    <row r="38" spans="1:11" ht="36.75" customHeight="1">
      <c r="A38" s="93">
        <v>28</v>
      </c>
      <c r="B38" s="15" t="s">
        <v>332</v>
      </c>
      <c r="C38" s="19" t="s">
        <v>49</v>
      </c>
      <c r="D38" s="19" t="s">
        <v>793</v>
      </c>
      <c r="E38" s="17">
        <v>3750</v>
      </c>
      <c r="F38" s="17">
        <v>2000</v>
      </c>
      <c r="G38" s="24">
        <v>0</v>
      </c>
      <c r="H38" s="17">
        <v>250</v>
      </c>
      <c r="I38" s="17">
        <f>+E38+F38+G38+H38</f>
        <v>6000</v>
      </c>
      <c r="J38" s="17" t="s">
        <v>17</v>
      </c>
      <c r="K38" s="109"/>
    </row>
    <row r="39" spans="1:11" ht="36.75" customHeight="1">
      <c r="A39" s="93">
        <v>29</v>
      </c>
      <c r="B39" s="15" t="s">
        <v>332</v>
      </c>
      <c r="C39" s="19" t="s">
        <v>448</v>
      </c>
      <c r="D39" s="19" t="s">
        <v>794</v>
      </c>
      <c r="E39" s="17">
        <v>3000</v>
      </c>
      <c r="F39" s="17">
        <v>3000</v>
      </c>
      <c r="G39" s="24">
        <v>0</v>
      </c>
      <c r="H39" s="17">
        <v>250</v>
      </c>
      <c r="I39" s="17">
        <f t="shared" si="1"/>
        <v>6250</v>
      </c>
      <c r="J39" s="17" t="s">
        <v>17</v>
      </c>
      <c r="K39" s="109"/>
    </row>
  </sheetData>
  <mergeCells count="4">
    <mergeCell ref="A9:K9"/>
    <mergeCell ref="A7:K8"/>
    <mergeCell ref="E1:K6"/>
    <mergeCell ref="A1:D6"/>
  </mergeCells>
  <conditionalFormatting sqref="C31:C32">
    <cfRule type="duplicateValues" dxfId="5" priority="1"/>
  </conditionalFormatting>
  <pageMargins left="0.7" right="0.7" top="0.75" bottom="0.75" header="0.3" footer="0.3"/>
  <pageSetup paperSize="5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5392-DE3B-4026-8670-8DB97E92A73C}">
  <sheetPr>
    <tabColor rgb="FF0070C0"/>
  </sheetPr>
  <dimension ref="A1:K45"/>
  <sheetViews>
    <sheetView zoomScale="85" zoomScaleNormal="85" workbookViewId="0">
      <selection activeCell="C42" sqref="C42"/>
    </sheetView>
  </sheetViews>
  <sheetFormatPr baseColWidth="10" defaultColWidth="11" defaultRowHeight="1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style="32" customWidth="1"/>
    <col min="9" max="9" width="44.5703125" customWidth="1"/>
    <col min="10" max="10" width="15.28515625" style="118" customWidth="1"/>
  </cols>
  <sheetData>
    <row r="1" spans="1:11" s="1" customFormat="1" ht="28.5" customHeight="1">
      <c r="A1" s="153"/>
      <c r="B1" s="153"/>
      <c r="C1" s="153"/>
      <c r="D1" s="153"/>
      <c r="E1" s="151" t="s">
        <v>1756</v>
      </c>
      <c r="F1" s="151"/>
      <c r="G1" s="151"/>
      <c r="H1" s="151"/>
      <c r="I1" s="151"/>
      <c r="J1" s="151"/>
      <c r="K1" s="97"/>
    </row>
    <row r="2" spans="1:11" s="1" customFormat="1" ht="28.5" customHeight="1">
      <c r="A2" s="153"/>
      <c r="B2" s="153"/>
      <c r="C2" s="153"/>
      <c r="D2" s="153"/>
      <c r="E2" s="151"/>
      <c r="F2" s="151"/>
      <c r="G2" s="151"/>
      <c r="H2" s="151"/>
      <c r="I2" s="151"/>
      <c r="J2" s="151"/>
      <c r="K2" s="97"/>
    </row>
    <row r="3" spans="1:11" s="1" customFormat="1" ht="28.5" customHeight="1">
      <c r="A3" s="153"/>
      <c r="B3" s="153"/>
      <c r="C3" s="153"/>
      <c r="D3" s="153"/>
      <c r="E3" s="151"/>
      <c r="F3" s="151"/>
      <c r="G3" s="151"/>
      <c r="H3" s="151"/>
      <c r="I3" s="151"/>
      <c r="J3" s="151"/>
      <c r="K3" s="97"/>
    </row>
    <row r="4" spans="1:11" s="1" customFormat="1" ht="28.5" customHeight="1">
      <c r="A4" s="153"/>
      <c r="B4" s="153"/>
      <c r="C4" s="153"/>
      <c r="D4" s="153"/>
      <c r="E4" s="151"/>
      <c r="F4" s="151"/>
      <c r="G4" s="151"/>
      <c r="H4" s="151"/>
      <c r="I4" s="151"/>
      <c r="J4" s="151"/>
      <c r="K4" s="97"/>
    </row>
    <row r="5" spans="1:11" s="1" customFormat="1" ht="28.5" customHeight="1">
      <c r="A5" s="153"/>
      <c r="B5" s="153"/>
      <c r="C5" s="153"/>
      <c r="D5" s="153"/>
      <c r="E5" s="151"/>
      <c r="F5" s="151"/>
      <c r="G5" s="151"/>
      <c r="H5" s="151"/>
      <c r="I5" s="151"/>
      <c r="J5" s="151"/>
    </row>
    <row r="6" spans="1:11" s="1" customFormat="1" ht="29.25" customHeight="1" thickBot="1">
      <c r="A6" s="154"/>
      <c r="B6" s="154"/>
      <c r="C6" s="154"/>
      <c r="D6" s="154"/>
      <c r="E6" s="152"/>
      <c r="F6" s="152"/>
      <c r="G6" s="152"/>
      <c r="H6" s="152"/>
      <c r="I6" s="152"/>
      <c r="J6" s="152"/>
    </row>
    <row r="7" spans="1:11" s="1" customFormat="1" ht="29.25" customHeight="1">
      <c r="A7" s="145" t="s">
        <v>381</v>
      </c>
      <c r="B7" s="146"/>
      <c r="C7" s="146"/>
      <c r="D7" s="146"/>
      <c r="E7" s="146"/>
      <c r="F7" s="146"/>
      <c r="G7" s="146"/>
      <c r="H7" s="146"/>
      <c r="I7" s="146"/>
      <c r="J7" s="147"/>
    </row>
    <row r="8" spans="1:11" s="1" customFormat="1" ht="15.75" thickBot="1">
      <c r="A8" s="148"/>
      <c r="B8" s="149"/>
      <c r="C8" s="149"/>
      <c r="D8" s="149"/>
      <c r="E8" s="149"/>
      <c r="F8" s="149"/>
      <c r="G8" s="149"/>
      <c r="H8" s="149"/>
      <c r="I8" s="149"/>
      <c r="J8" s="150"/>
    </row>
    <row r="9" spans="1:11" s="1" customFormat="1" ht="15.75" customHeight="1">
      <c r="A9" s="2"/>
      <c r="B9" s="2"/>
      <c r="C9" s="2"/>
      <c r="D9" s="2"/>
      <c r="E9" s="2"/>
      <c r="F9" s="2"/>
      <c r="G9" s="2"/>
      <c r="H9" s="11"/>
      <c r="I9" s="2"/>
      <c r="J9" s="114"/>
    </row>
    <row r="10" spans="1:11" s="1" customFormat="1" ht="45">
      <c r="A10" s="94" t="s">
        <v>328</v>
      </c>
      <c r="B10" s="95" t="s">
        <v>1</v>
      </c>
      <c r="C10" s="94" t="s">
        <v>2</v>
      </c>
      <c r="D10" s="94" t="s">
        <v>3</v>
      </c>
      <c r="E10" s="96" t="s">
        <v>4</v>
      </c>
      <c r="F10" s="95" t="s">
        <v>329</v>
      </c>
      <c r="G10" s="96" t="s">
        <v>330</v>
      </c>
      <c r="H10" s="96" t="s">
        <v>331</v>
      </c>
      <c r="I10" s="96" t="s">
        <v>13</v>
      </c>
      <c r="J10" s="115" t="s">
        <v>14</v>
      </c>
    </row>
    <row r="11" spans="1:11" s="1" customFormat="1" ht="38.25" customHeight="1">
      <c r="A11" s="67">
        <v>1</v>
      </c>
      <c r="B11" s="65" t="s">
        <v>382</v>
      </c>
      <c r="C11" s="66" t="s">
        <v>384</v>
      </c>
      <c r="D11" s="67" t="s">
        <v>383</v>
      </c>
      <c r="E11" s="59">
        <v>20000</v>
      </c>
      <c r="F11" s="59">
        <v>375</v>
      </c>
      <c r="G11" s="59">
        <v>250</v>
      </c>
      <c r="H11" s="59">
        <f t="shared" ref="H11:H40" si="0">+E11+F11+G11</f>
        <v>20625</v>
      </c>
      <c r="I11" s="59" t="s">
        <v>17</v>
      </c>
      <c r="J11" s="116"/>
    </row>
    <row r="12" spans="1:11" s="1" customFormat="1" ht="38.25" customHeight="1">
      <c r="A12" s="67">
        <v>2</v>
      </c>
      <c r="B12" s="65" t="s">
        <v>382</v>
      </c>
      <c r="C12" s="66" t="s">
        <v>385</v>
      </c>
      <c r="D12" s="67" t="s">
        <v>383</v>
      </c>
      <c r="E12" s="59">
        <v>20000</v>
      </c>
      <c r="F12" s="59">
        <v>375</v>
      </c>
      <c r="G12" s="59">
        <v>250</v>
      </c>
      <c r="H12" s="59">
        <f t="shared" si="0"/>
        <v>20625</v>
      </c>
      <c r="I12" s="59" t="s">
        <v>17</v>
      </c>
      <c r="J12" s="116"/>
    </row>
    <row r="13" spans="1:11" s="1" customFormat="1" ht="38.25" customHeight="1">
      <c r="A13" s="67">
        <v>3</v>
      </c>
      <c r="B13" s="65" t="s">
        <v>382</v>
      </c>
      <c r="C13" s="66" t="s">
        <v>386</v>
      </c>
      <c r="D13" s="67" t="s">
        <v>387</v>
      </c>
      <c r="E13" s="59">
        <v>13000</v>
      </c>
      <c r="F13" s="59">
        <v>375</v>
      </c>
      <c r="G13" s="59">
        <v>250</v>
      </c>
      <c r="H13" s="59">
        <f t="shared" si="0"/>
        <v>13625</v>
      </c>
      <c r="I13" s="59" t="s">
        <v>17</v>
      </c>
      <c r="J13" s="116"/>
    </row>
    <row r="14" spans="1:11" s="1" customFormat="1" ht="38.25" customHeight="1">
      <c r="A14" s="67">
        <v>4</v>
      </c>
      <c r="B14" s="65" t="s">
        <v>382</v>
      </c>
      <c r="C14" s="66" t="s">
        <v>388</v>
      </c>
      <c r="D14" s="67" t="s">
        <v>387</v>
      </c>
      <c r="E14" s="59">
        <v>13000</v>
      </c>
      <c r="F14" s="59">
        <v>375</v>
      </c>
      <c r="G14" s="59">
        <v>250</v>
      </c>
      <c r="H14" s="59">
        <f t="shared" si="0"/>
        <v>13625</v>
      </c>
      <c r="I14" s="59" t="s">
        <v>17</v>
      </c>
      <c r="J14" s="116"/>
    </row>
    <row r="15" spans="1:11" s="1" customFormat="1" ht="38.25" customHeight="1">
      <c r="A15" s="67">
        <v>5</v>
      </c>
      <c r="B15" s="65" t="s">
        <v>382</v>
      </c>
      <c r="C15" s="66" t="s">
        <v>389</v>
      </c>
      <c r="D15" s="67" t="s">
        <v>387</v>
      </c>
      <c r="E15" s="59">
        <v>13000</v>
      </c>
      <c r="F15" s="59">
        <v>375</v>
      </c>
      <c r="G15" s="59">
        <v>250</v>
      </c>
      <c r="H15" s="59">
        <f t="shared" si="0"/>
        <v>13625</v>
      </c>
      <c r="I15" s="59" t="s">
        <v>17</v>
      </c>
      <c r="J15" s="116"/>
    </row>
    <row r="16" spans="1:11" s="1" customFormat="1" ht="38.25" customHeight="1">
      <c r="A16" s="67">
        <v>6</v>
      </c>
      <c r="B16" s="68" t="s">
        <v>382</v>
      </c>
      <c r="C16" s="66" t="s">
        <v>390</v>
      </c>
      <c r="D16" s="66" t="s">
        <v>387</v>
      </c>
      <c r="E16" s="59">
        <v>13000</v>
      </c>
      <c r="F16" s="59">
        <v>375</v>
      </c>
      <c r="G16" s="59">
        <v>250</v>
      </c>
      <c r="H16" s="59">
        <f t="shared" si="0"/>
        <v>13625</v>
      </c>
      <c r="I16" s="59" t="s">
        <v>17</v>
      </c>
      <c r="J16" s="116"/>
    </row>
    <row r="17" spans="1:10" s="1" customFormat="1" ht="38.25" customHeight="1">
      <c r="A17" s="67">
        <v>7</v>
      </c>
      <c r="B17" s="65" t="s">
        <v>382</v>
      </c>
      <c r="C17" s="66" t="s">
        <v>391</v>
      </c>
      <c r="D17" s="67" t="s">
        <v>387</v>
      </c>
      <c r="E17" s="59">
        <v>13000</v>
      </c>
      <c r="F17" s="59">
        <v>0</v>
      </c>
      <c r="G17" s="59">
        <v>250</v>
      </c>
      <c r="H17" s="59">
        <f t="shared" si="0"/>
        <v>13250</v>
      </c>
      <c r="I17" s="59" t="s">
        <v>17</v>
      </c>
      <c r="J17" s="116"/>
    </row>
    <row r="18" spans="1:10" s="1" customFormat="1" ht="38.25" customHeight="1">
      <c r="A18" s="67">
        <v>8</v>
      </c>
      <c r="B18" s="65" t="s">
        <v>382</v>
      </c>
      <c r="C18" s="66" t="s">
        <v>392</v>
      </c>
      <c r="D18" s="67" t="s">
        <v>387</v>
      </c>
      <c r="E18" s="59">
        <v>13000</v>
      </c>
      <c r="F18" s="59">
        <v>375</v>
      </c>
      <c r="G18" s="59">
        <v>250</v>
      </c>
      <c r="H18" s="59">
        <f t="shared" si="0"/>
        <v>13625</v>
      </c>
      <c r="I18" s="59" t="s">
        <v>17</v>
      </c>
      <c r="J18" s="116">
        <v>982</v>
      </c>
    </row>
    <row r="19" spans="1:10" s="1" customFormat="1" ht="38.25" customHeight="1">
      <c r="A19" s="67">
        <v>9</v>
      </c>
      <c r="B19" s="65" t="s">
        <v>382</v>
      </c>
      <c r="C19" s="66" t="s">
        <v>393</v>
      </c>
      <c r="D19" s="67" t="s">
        <v>387</v>
      </c>
      <c r="E19" s="59">
        <v>8000</v>
      </c>
      <c r="F19" s="59">
        <v>375</v>
      </c>
      <c r="G19" s="59">
        <v>250</v>
      </c>
      <c r="H19" s="59">
        <f t="shared" si="0"/>
        <v>8625</v>
      </c>
      <c r="I19" s="59" t="s">
        <v>17</v>
      </c>
      <c r="J19" s="116"/>
    </row>
    <row r="20" spans="1:10" s="1" customFormat="1" ht="38.25" customHeight="1">
      <c r="A20" s="67">
        <v>10</v>
      </c>
      <c r="B20" s="65" t="s">
        <v>382</v>
      </c>
      <c r="C20" s="66" t="s">
        <v>395</v>
      </c>
      <c r="D20" s="67" t="s">
        <v>394</v>
      </c>
      <c r="E20" s="59">
        <v>15000</v>
      </c>
      <c r="F20" s="59">
        <v>375</v>
      </c>
      <c r="G20" s="59">
        <v>250</v>
      </c>
      <c r="H20" s="59">
        <f t="shared" si="0"/>
        <v>15625</v>
      </c>
      <c r="I20" s="59" t="s">
        <v>17</v>
      </c>
      <c r="J20" s="116"/>
    </row>
    <row r="21" spans="1:10" s="1" customFormat="1" ht="38.25" customHeight="1">
      <c r="A21" s="67">
        <v>11</v>
      </c>
      <c r="B21" s="65" t="s">
        <v>382</v>
      </c>
      <c r="C21" s="66" t="s">
        <v>397</v>
      </c>
      <c r="D21" s="67" t="s">
        <v>394</v>
      </c>
      <c r="E21" s="59">
        <v>15000</v>
      </c>
      <c r="F21" s="59">
        <v>375</v>
      </c>
      <c r="G21" s="59">
        <v>250</v>
      </c>
      <c r="H21" s="59">
        <f t="shared" si="0"/>
        <v>15625</v>
      </c>
      <c r="I21" s="59" t="s">
        <v>17</v>
      </c>
      <c r="J21" s="116"/>
    </row>
    <row r="22" spans="1:10" s="1" customFormat="1" ht="38.25" customHeight="1">
      <c r="A22" s="67">
        <v>12</v>
      </c>
      <c r="B22" s="65" t="s">
        <v>382</v>
      </c>
      <c r="C22" s="66" t="s">
        <v>398</v>
      </c>
      <c r="D22" s="67" t="s">
        <v>387</v>
      </c>
      <c r="E22" s="59">
        <v>13000</v>
      </c>
      <c r="F22" s="59">
        <v>375</v>
      </c>
      <c r="G22" s="59">
        <v>250</v>
      </c>
      <c r="H22" s="59">
        <f t="shared" si="0"/>
        <v>13625</v>
      </c>
      <c r="I22" s="59" t="s">
        <v>17</v>
      </c>
      <c r="J22" s="116"/>
    </row>
    <row r="23" spans="1:10" s="1" customFormat="1" ht="38.25" customHeight="1">
      <c r="A23" s="67">
        <v>13</v>
      </c>
      <c r="B23" s="65" t="s">
        <v>382</v>
      </c>
      <c r="C23" s="66" t="s">
        <v>399</v>
      </c>
      <c r="D23" s="67" t="s">
        <v>387</v>
      </c>
      <c r="E23" s="59">
        <v>10300</v>
      </c>
      <c r="F23" s="59">
        <v>375</v>
      </c>
      <c r="G23" s="59">
        <v>250</v>
      </c>
      <c r="H23" s="59">
        <f t="shared" si="0"/>
        <v>10925</v>
      </c>
      <c r="I23" s="59" t="s">
        <v>17</v>
      </c>
      <c r="J23" s="116"/>
    </row>
    <row r="24" spans="1:10" s="1" customFormat="1" ht="38.25" customHeight="1">
      <c r="A24" s="67">
        <v>14</v>
      </c>
      <c r="B24" s="65" t="s">
        <v>382</v>
      </c>
      <c r="C24" s="66" t="s">
        <v>400</v>
      </c>
      <c r="D24" s="67" t="s">
        <v>396</v>
      </c>
      <c r="E24" s="59">
        <v>10300</v>
      </c>
      <c r="F24" s="59">
        <v>375</v>
      </c>
      <c r="G24" s="59">
        <v>250</v>
      </c>
      <c r="H24" s="59">
        <f t="shared" si="0"/>
        <v>10925</v>
      </c>
      <c r="I24" s="59" t="s">
        <v>17</v>
      </c>
      <c r="J24" s="116"/>
    </row>
    <row r="25" spans="1:10" ht="38.25" customHeight="1">
      <c r="A25" s="67">
        <v>15</v>
      </c>
      <c r="B25" s="65" t="s">
        <v>382</v>
      </c>
      <c r="C25" s="66" t="s">
        <v>401</v>
      </c>
      <c r="D25" s="67" t="s">
        <v>383</v>
      </c>
      <c r="E25" s="63">
        <v>20000</v>
      </c>
      <c r="F25" s="59">
        <v>375</v>
      </c>
      <c r="G25" s="59">
        <v>250</v>
      </c>
      <c r="H25" s="59">
        <f t="shared" si="0"/>
        <v>20625</v>
      </c>
      <c r="I25" s="59" t="s">
        <v>17</v>
      </c>
      <c r="J25" s="117"/>
    </row>
    <row r="26" spans="1:10" ht="38.25" customHeight="1">
      <c r="A26" s="67">
        <v>16</v>
      </c>
      <c r="B26" s="65" t="s">
        <v>382</v>
      </c>
      <c r="C26" s="66" t="s">
        <v>402</v>
      </c>
      <c r="D26" s="67" t="s">
        <v>403</v>
      </c>
      <c r="E26" s="59">
        <v>13000</v>
      </c>
      <c r="F26" s="59">
        <v>375</v>
      </c>
      <c r="G26" s="59">
        <v>250</v>
      </c>
      <c r="H26" s="59">
        <f t="shared" si="0"/>
        <v>13625</v>
      </c>
      <c r="I26" s="66" t="s">
        <v>17</v>
      </c>
      <c r="J26" s="117"/>
    </row>
    <row r="27" spans="1:10" ht="38.25" customHeight="1">
      <c r="A27" s="67">
        <v>17</v>
      </c>
      <c r="B27" s="65" t="s">
        <v>382</v>
      </c>
      <c r="C27" s="66" t="s">
        <v>405</v>
      </c>
      <c r="D27" s="67" t="s">
        <v>404</v>
      </c>
      <c r="E27" s="59">
        <v>25000</v>
      </c>
      <c r="F27" s="59">
        <v>375</v>
      </c>
      <c r="G27" s="59">
        <v>250</v>
      </c>
      <c r="H27" s="59">
        <f t="shared" si="0"/>
        <v>25625</v>
      </c>
      <c r="I27" s="67" t="s">
        <v>17</v>
      </c>
      <c r="J27" s="117"/>
    </row>
    <row r="28" spans="1:10" ht="38.25" customHeight="1">
      <c r="A28" s="67">
        <v>18</v>
      </c>
      <c r="B28" s="65" t="s">
        <v>382</v>
      </c>
      <c r="C28" s="66" t="s">
        <v>406</v>
      </c>
      <c r="D28" s="67" t="s">
        <v>403</v>
      </c>
      <c r="E28" s="59">
        <v>13000</v>
      </c>
      <c r="F28" s="59">
        <v>375</v>
      </c>
      <c r="G28" s="59">
        <v>250</v>
      </c>
      <c r="H28" s="59">
        <f t="shared" si="0"/>
        <v>13625</v>
      </c>
      <c r="I28" s="66" t="s">
        <v>17</v>
      </c>
      <c r="J28" s="117"/>
    </row>
    <row r="29" spans="1:10" s="1" customFormat="1" ht="38.25" customHeight="1">
      <c r="A29" s="67">
        <v>19</v>
      </c>
      <c r="B29" s="68" t="s">
        <v>382</v>
      </c>
      <c r="C29" s="66" t="s">
        <v>407</v>
      </c>
      <c r="D29" s="66" t="s">
        <v>387</v>
      </c>
      <c r="E29" s="59">
        <v>13000</v>
      </c>
      <c r="F29" s="59">
        <v>375</v>
      </c>
      <c r="G29" s="59">
        <v>250</v>
      </c>
      <c r="H29" s="59">
        <f t="shared" si="0"/>
        <v>13625</v>
      </c>
      <c r="I29" s="59" t="s">
        <v>17</v>
      </c>
      <c r="J29" s="116"/>
    </row>
    <row r="30" spans="1:10" ht="38.25" customHeight="1">
      <c r="A30" s="67">
        <v>20</v>
      </c>
      <c r="B30" s="68" t="s">
        <v>382</v>
      </c>
      <c r="C30" s="66" t="s">
        <v>408</v>
      </c>
      <c r="D30" s="66" t="s">
        <v>396</v>
      </c>
      <c r="E30" s="63">
        <v>20000</v>
      </c>
      <c r="F30" s="59">
        <v>375</v>
      </c>
      <c r="G30" s="59">
        <v>250</v>
      </c>
      <c r="H30" s="59">
        <f t="shared" si="0"/>
        <v>20625</v>
      </c>
      <c r="I30" s="59" t="s">
        <v>17</v>
      </c>
      <c r="J30" s="117"/>
    </row>
    <row r="31" spans="1:10" ht="38.25" customHeight="1">
      <c r="A31" s="67">
        <v>21</v>
      </c>
      <c r="B31" s="68" t="s">
        <v>382</v>
      </c>
      <c r="C31" s="66" t="s">
        <v>409</v>
      </c>
      <c r="D31" s="66" t="s">
        <v>387</v>
      </c>
      <c r="E31" s="63">
        <v>13000</v>
      </c>
      <c r="F31" s="59">
        <v>375</v>
      </c>
      <c r="G31" s="59">
        <v>250</v>
      </c>
      <c r="H31" s="59">
        <f t="shared" si="0"/>
        <v>13625</v>
      </c>
      <c r="I31" s="59" t="s">
        <v>17</v>
      </c>
      <c r="J31" s="117"/>
    </row>
    <row r="32" spans="1:10" ht="39" customHeight="1">
      <c r="A32" s="67">
        <v>22</v>
      </c>
      <c r="B32" s="68" t="s">
        <v>382</v>
      </c>
      <c r="C32" s="66" t="s">
        <v>673</v>
      </c>
      <c r="D32" s="66" t="s">
        <v>387</v>
      </c>
      <c r="E32" s="63">
        <v>13000</v>
      </c>
      <c r="F32" s="59">
        <v>375</v>
      </c>
      <c r="G32" s="59">
        <v>250</v>
      </c>
      <c r="H32" s="59">
        <f t="shared" si="0"/>
        <v>13625</v>
      </c>
      <c r="I32" s="59" t="s">
        <v>17</v>
      </c>
      <c r="J32" s="117"/>
    </row>
    <row r="33" spans="1:10" ht="39" customHeight="1">
      <c r="A33" s="67">
        <v>23</v>
      </c>
      <c r="B33" s="68" t="s">
        <v>382</v>
      </c>
      <c r="C33" s="66" t="s">
        <v>675</v>
      </c>
      <c r="D33" s="66" t="s">
        <v>383</v>
      </c>
      <c r="E33" s="63">
        <v>20000</v>
      </c>
      <c r="F33" s="59">
        <v>375</v>
      </c>
      <c r="G33" s="59">
        <v>250</v>
      </c>
      <c r="H33" s="59">
        <f t="shared" si="0"/>
        <v>20625</v>
      </c>
      <c r="I33" s="59" t="s">
        <v>17</v>
      </c>
      <c r="J33" s="117"/>
    </row>
    <row r="34" spans="1:10" ht="36.950000000000003" customHeight="1">
      <c r="A34" s="67">
        <v>24</v>
      </c>
      <c r="B34" s="68" t="s">
        <v>382</v>
      </c>
      <c r="C34" s="66" t="s">
        <v>638</v>
      </c>
      <c r="D34" s="66" t="s">
        <v>396</v>
      </c>
      <c r="E34" s="63">
        <v>15000</v>
      </c>
      <c r="F34" s="59">
        <v>375</v>
      </c>
      <c r="G34" s="59">
        <v>250</v>
      </c>
      <c r="H34" s="59">
        <f t="shared" si="0"/>
        <v>15625</v>
      </c>
      <c r="I34" s="59" t="s">
        <v>17</v>
      </c>
      <c r="J34" s="117"/>
    </row>
    <row r="35" spans="1:10" ht="38.25" customHeight="1">
      <c r="A35" s="67">
        <v>25</v>
      </c>
      <c r="B35" s="68" t="s">
        <v>382</v>
      </c>
      <c r="C35" s="67" t="s">
        <v>410</v>
      </c>
      <c r="D35" s="67" t="s">
        <v>394</v>
      </c>
      <c r="E35" s="63">
        <v>15000</v>
      </c>
      <c r="F35" s="59">
        <v>375</v>
      </c>
      <c r="G35" s="59">
        <v>250</v>
      </c>
      <c r="H35" s="59">
        <f t="shared" si="0"/>
        <v>15625</v>
      </c>
      <c r="I35" s="59" t="s">
        <v>17</v>
      </c>
      <c r="J35" s="117"/>
    </row>
    <row r="36" spans="1:10" ht="38.25" customHeight="1">
      <c r="A36" s="67">
        <v>26</v>
      </c>
      <c r="B36" s="68" t="s">
        <v>382</v>
      </c>
      <c r="C36" s="67" t="s">
        <v>689</v>
      </c>
      <c r="D36" s="66" t="s">
        <v>404</v>
      </c>
      <c r="E36" s="63">
        <v>25000</v>
      </c>
      <c r="F36" s="59">
        <v>375</v>
      </c>
      <c r="G36" s="59">
        <v>250</v>
      </c>
      <c r="H36" s="59">
        <f t="shared" si="0"/>
        <v>25625</v>
      </c>
      <c r="I36" s="59" t="s">
        <v>17</v>
      </c>
      <c r="J36" s="117"/>
    </row>
    <row r="37" spans="1:10" ht="38.25" customHeight="1">
      <c r="A37" s="67">
        <v>27</v>
      </c>
      <c r="B37" s="68" t="s">
        <v>382</v>
      </c>
      <c r="C37" s="67" t="s">
        <v>838</v>
      </c>
      <c r="D37" s="66" t="s">
        <v>383</v>
      </c>
      <c r="E37" s="63">
        <v>20000</v>
      </c>
      <c r="F37" s="59">
        <v>375</v>
      </c>
      <c r="G37" s="59">
        <v>250</v>
      </c>
      <c r="H37" s="59">
        <f t="shared" si="0"/>
        <v>20625</v>
      </c>
      <c r="I37" s="59" t="s">
        <v>17</v>
      </c>
      <c r="J37" s="117"/>
    </row>
    <row r="38" spans="1:10" ht="38.25" customHeight="1">
      <c r="A38" s="67">
        <v>28</v>
      </c>
      <c r="B38" s="68" t="s">
        <v>382</v>
      </c>
      <c r="C38" s="67" t="s">
        <v>1274</v>
      </c>
      <c r="D38" s="66" t="s">
        <v>383</v>
      </c>
      <c r="E38" s="63">
        <v>20000</v>
      </c>
      <c r="F38" s="59">
        <v>375</v>
      </c>
      <c r="G38" s="59">
        <v>250</v>
      </c>
      <c r="H38" s="59">
        <f t="shared" si="0"/>
        <v>20625</v>
      </c>
      <c r="I38" s="59" t="s">
        <v>17</v>
      </c>
      <c r="J38" s="117"/>
    </row>
    <row r="39" spans="1:10" ht="38.25" customHeight="1">
      <c r="A39" s="67">
        <v>29</v>
      </c>
      <c r="B39" s="68" t="s">
        <v>382</v>
      </c>
      <c r="C39" s="67" t="s">
        <v>411</v>
      </c>
      <c r="D39" s="67" t="s">
        <v>412</v>
      </c>
      <c r="E39" s="63">
        <v>11200</v>
      </c>
      <c r="F39" s="59">
        <v>375</v>
      </c>
      <c r="G39" s="59">
        <v>250</v>
      </c>
      <c r="H39" s="59">
        <f t="shared" si="0"/>
        <v>11825</v>
      </c>
      <c r="I39" s="59" t="s">
        <v>17</v>
      </c>
      <c r="J39" s="117"/>
    </row>
    <row r="40" spans="1:10" ht="38.25" customHeight="1">
      <c r="A40" s="67">
        <v>30</v>
      </c>
      <c r="B40" s="65" t="s">
        <v>382</v>
      </c>
      <c r="C40" s="67" t="s">
        <v>39</v>
      </c>
      <c r="D40" s="67" t="s">
        <v>383</v>
      </c>
      <c r="E40" s="59">
        <v>20000</v>
      </c>
      <c r="F40" s="59">
        <v>375</v>
      </c>
      <c r="G40" s="59">
        <v>250</v>
      </c>
      <c r="H40" s="59">
        <f t="shared" si="0"/>
        <v>20625</v>
      </c>
      <c r="I40" s="59" t="s">
        <v>17</v>
      </c>
      <c r="J40" s="117"/>
    </row>
    <row r="41" spans="1:10" ht="38.25" customHeight="1">
      <c r="A41" s="67">
        <v>31</v>
      </c>
      <c r="B41" s="68" t="s">
        <v>382</v>
      </c>
      <c r="C41" s="67" t="s">
        <v>215</v>
      </c>
      <c r="D41" s="67" t="s">
        <v>383</v>
      </c>
      <c r="E41" s="63">
        <v>20000</v>
      </c>
      <c r="F41" s="59">
        <v>375</v>
      </c>
      <c r="G41" s="59">
        <v>250</v>
      </c>
      <c r="H41" s="59">
        <f>+E41+F41+G41</f>
        <v>20625</v>
      </c>
      <c r="I41" s="59" t="s">
        <v>17</v>
      </c>
      <c r="J41" s="117"/>
    </row>
    <row r="42" spans="1:10" ht="38.25" customHeight="1">
      <c r="A42" s="67">
        <v>32</v>
      </c>
      <c r="B42" s="68" t="s">
        <v>382</v>
      </c>
      <c r="C42" s="67" t="s">
        <v>664</v>
      </c>
      <c r="D42" s="67" t="s">
        <v>404</v>
      </c>
      <c r="E42" s="63">
        <v>25000</v>
      </c>
      <c r="F42" s="59">
        <v>375</v>
      </c>
      <c r="G42" s="59">
        <v>250</v>
      </c>
      <c r="H42" s="59">
        <f>+E42+F42+G42</f>
        <v>25625</v>
      </c>
      <c r="I42" s="59" t="s">
        <v>17</v>
      </c>
      <c r="J42" s="117"/>
    </row>
    <row r="43" spans="1:10" ht="38.25" customHeight="1">
      <c r="A43" s="67">
        <v>33</v>
      </c>
      <c r="B43" s="68" t="s">
        <v>382</v>
      </c>
      <c r="C43" s="67" t="s">
        <v>694</v>
      </c>
      <c r="D43" s="67" t="s">
        <v>403</v>
      </c>
      <c r="E43" s="63">
        <v>13000</v>
      </c>
      <c r="F43" s="59">
        <v>375</v>
      </c>
      <c r="G43" s="59">
        <v>250</v>
      </c>
      <c r="H43" s="59">
        <f>+E43+F43+G43</f>
        <v>13625</v>
      </c>
      <c r="I43" s="59" t="s">
        <v>17</v>
      </c>
      <c r="J43" s="117"/>
    </row>
    <row r="44" spans="1:10" ht="38.25" customHeight="1">
      <c r="A44" s="67">
        <v>34</v>
      </c>
      <c r="B44" s="68" t="s">
        <v>382</v>
      </c>
      <c r="C44" s="67" t="s">
        <v>678</v>
      </c>
      <c r="D44" s="67" t="s">
        <v>404</v>
      </c>
      <c r="E44" s="63">
        <v>25000</v>
      </c>
      <c r="F44" s="59">
        <v>0</v>
      </c>
      <c r="G44" s="59">
        <v>250</v>
      </c>
      <c r="H44" s="59">
        <f>+E44+F44+G44</f>
        <v>25250</v>
      </c>
      <c r="I44" s="59" t="s">
        <v>17</v>
      </c>
      <c r="J44" s="117"/>
    </row>
    <row r="45" spans="1:10" ht="38.25" customHeight="1">
      <c r="A45" s="67">
        <v>35</v>
      </c>
      <c r="B45" s="68" t="s">
        <v>382</v>
      </c>
      <c r="C45" s="67" t="s">
        <v>809</v>
      </c>
      <c r="D45" s="67" t="s">
        <v>383</v>
      </c>
      <c r="E45" s="63">
        <v>20000</v>
      </c>
      <c r="F45" s="59">
        <v>375</v>
      </c>
      <c r="G45" s="59">
        <v>250</v>
      </c>
      <c r="H45" s="59">
        <f>+E45+F45+G45</f>
        <v>20625</v>
      </c>
      <c r="I45" s="59" t="s">
        <v>17</v>
      </c>
      <c r="J45" s="117"/>
    </row>
  </sheetData>
  <autoFilter ref="A10:I45" xr:uid="{00000000-0009-0000-0000-000003000000}"/>
  <mergeCells count="3">
    <mergeCell ref="A7:J8"/>
    <mergeCell ref="E1:J6"/>
    <mergeCell ref="A1:D6"/>
  </mergeCells>
  <phoneticPr fontId="25" type="noConversion"/>
  <pageMargins left="0.23622047244094491" right="0.70866141732283472" top="0.74803149606299213" bottom="0.74803149606299213" header="0.31496062992125984" footer="0.31496062992125984"/>
  <pageSetup paperSize="5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6FCE-7E5B-4363-A184-21D95AB502C5}">
  <sheetPr>
    <tabColor rgb="FF0070C0"/>
  </sheetPr>
  <dimension ref="A1:R941"/>
  <sheetViews>
    <sheetView topLeftCell="C1" zoomScale="84" zoomScaleNormal="84" workbookViewId="0">
      <selection activeCell="N352" sqref="N352"/>
    </sheetView>
  </sheetViews>
  <sheetFormatPr baseColWidth="10" defaultColWidth="11.42578125" defaultRowHeight="21.75" customHeight="1"/>
  <cols>
    <col min="1" max="1" width="11" style="49" customWidth="1"/>
    <col min="2" max="2" width="20.85546875" style="49" customWidth="1"/>
    <col min="3" max="3" width="52.85546875" style="49" customWidth="1"/>
    <col min="4" max="4" width="38.5703125" style="49" bestFit="1" customWidth="1"/>
    <col min="5" max="5" width="19.85546875" style="49" bestFit="1" customWidth="1"/>
    <col min="6" max="7" width="16.42578125" style="49" customWidth="1"/>
    <col min="8" max="8" width="23.28515625" style="49" bestFit="1" customWidth="1"/>
    <col min="9" max="9" width="17.140625" style="49" customWidth="1"/>
    <col min="10" max="10" width="25.5703125" style="49" customWidth="1"/>
    <col min="11" max="11" width="22.140625" style="49" customWidth="1"/>
    <col min="12" max="12" width="32.140625" style="53" customWidth="1"/>
    <col min="13" max="13" width="12.85546875" style="132" customWidth="1"/>
    <col min="14" max="14" width="12.85546875" style="49" customWidth="1"/>
    <col min="15" max="16384" width="11.42578125" style="49"/>
  </cols>
  <sheetData>
    <row r="1" spans="1:13" ht="28.5" customHeight="1">
      <c r="A1" s="180"/>
      <c r="B1" s="180"/>
      <c r="C1" s="180"/>
      <c r="D1" s="180"/>
      <c r="E1" s="178" t="s">
        <v>1756</v>
      </c>
      <c r="F1" s="178"/>
      <c r="G1" s="178"/>
      <c r="H1" s="178"/>
      <c r="I1" s="178"/>
      <c r="J1" s="178"/>
      <c r="K1" s="178"/>
      <c r="L1" s="178"/>
      <c r="M1" s="178"/>
    </row>
    <row r="2" spans="1:13" ht="28.5" customHeight="1">
      <c r="A2" s="180"/>
      <c r="B2" s="180"/>
      <c r="C2" s="180"/>
      <c r="D2" s="180"/>
      <c r="E2" s="178"/>
      <c r="F2" s="178"/>
      <c r="G2" s="178"/>
      <c r="H2" s="178"/>
      <c r="I2" s="178"/>
      <c r="J2" s="178"/>
      <c r="K2" s="178"/>
      <c r="L2" s="178"/>
      <c r="M2" s="178"/>
    </row>
    <row r="3" spans="1:13" ht="28.5" customHeight="1">
      <c r="A3" s="180"/>
      <c r="B3" s="180"/>
      <c r="C3" s="180"/>
      <c r="D3" s="180"/>
      <c r="E3" s="178"/>
      <c r="F3" s="178"/>
      <c r="G3" s="178"/>
      <c r="H3" s="178"/>
      <c r="I3" s="178"/>
      <c r="J3" s="178"/>
      <c r="K3" s="178"/>
      <c r="L3" s="178"/>
      <c r="M3" s="178"/>
    </row>
    <row r="4" spans="1:13" ht="42.95" customHeight="1">
      <c r="A4" s="180"/>
      <c r="B4" s="180"/>
      <c r="C4" s="180"/>
      <c r="D4" s="180"/>
      <c r="E4" s="178"/>
      <c r="F4" s="178"/>
      <c r="G4" s="178"/>
      <c r="H4" s="178"/>
      <c r="I4" s="178"/>
      <c r="J4" s="178"/>
      <c r="K4" s="178"/>
      <c r="L4" s="178"/>
      <c r="M4" s="178"/>
    </row>
    <row r="5" spans="1:13" ht="28.5" customHeight="1">
      <c r="A5" s="180"/>
      <c r="B5" s="180"/>
      <c r="C5" s="180"/>
      <c r="D5" s="180"/>
      <c r="E5" s="178"/>
      <c r="F5" s="178"/>
      <c r="G5" s="178"/>
      <c r="H5" s="178"/>
      <c r="I5" s="178"/>
      <c r="J5" s="178"/>
      <c r="K5" s="178"/>
      <c r="L5" s="178"/>
      <c r="M5" s="178"/>
    </row>
    <row r="6" spans="1:13" ht="16.5" customHeight="1" thickBot="1">
      <c r="A6" s="181"/>
      <c r="B6" s="181"/>
      <c r="C6" s="181"/>
      <c r="D6" s="181"/>
      <c r="E6" s="179"/>
      <c r="F6" s="179"/>
      <c r="G6" s="179"/>
      <c r="H6" s="179"/>
      <c r="I6" s="179"/>
      <c r="J6" s="179"/>
      <c r="K6" s="179"/>
      <c r="L6" s="179"/>
      <c r="M6" s="179"/>
    </row>
    <row r="7" spans="1:13" ht="28.5" customHeight="1">
      <c r="A7" s="172" t="s">
        <v>425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4"/>
    </row>
    <row r="8" spans="1:13" ht="15.75" customHeight="1" thickBot="1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7"/>
    </row>
    <row r="9" spans="1:13" ht="16.5" customHeight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</row>
    <row r="10" spans="1:13" ht="56.25" customHeight="1">
      <c r="A10" s="104" t="s">
        <v>328</v>
      </c>
      <c r="B10" s="105" t="s">
        <v>1</v>
      </c>
      <c r="C10" s="104" t="s">
        <v>2</v>
      </c>
      <c r="D10" s="105" t="s">
        <v>426</v>
      </c>
      <c r="E10" s="105" t="s">
        <v>427</v>
      </c>
      <c r="F10" s="106" t="s">
        <v>428</v>
      </c>
      <c r="G10" s="105" t="s">
        <v>429</v>
      </c>
      <c r="H10" s="106" t="s">
        <v>6</v>
      </c>
      <c r="I10" s="106" t="s">
        <v>10</v>
      </c>
      <c r="J10" s="106" t="s">
        <v>430</v>
      </c>
      <c r="K10" s="106" t="s">
        <v>331</v>
      </c>
      <c r="L10" s="106" t="s">
        <v>13</v>
      </c>
      <c r="M10" s="127" t="s">
        <v>14</v>
      </c>
    </row>
    <row r="11" spans="1:13" ht="39.75" customHeight="1">
      <c r="A11" s="86">
        <v>1</v>
      </c>
      <c r="B11" s="82" t="s">
        <v>431</v>
      </c>
      <c r="C11" s="83" t="s">
        <v>432</v>
      </c>
      <c r="D11" s="83" t="s">
        <v>633</v>
      </c>
      <c r="E11" s="50">
        <v>73.59</v>
      </c>
      <c r="F11" s="51">
        <f>G11/E11</f>
        <v>29.999999999999996</v>
      </c>
      <c r="G11" s="50">
        <v>2207.6999999999998</v>
      </c>
      <c r="H11" s="50">
        <v>50</v>
      </c>
      <c r="I11" s="50">
        <v>250</v>
      </c>
      <c r="J11" s="50">
        <v>1150</v>
      </c>
      <c r="K11" s="84">
        <f t="shared" ref="K11:K251" si="0">J11+I11+H11+G11</f>
        <v>3657.7</v>
      </c>
      <c r="L11" s="84" t="s">
        <v>17</v>
      </c>
      <c r="M11" s="128" t="s">
        <v>17</v>
      </c>
    </row>
    <row r="12" spans="1:13" ht="39.75" customHeight="1">
      <c r="A12" s="86">
        <v>2</v>
      </c>
      <c r="B12" s="82" t="s">
        <v>431</v>
      </c>
      <c r="C12" s="83" t="s">
        <v>433</v>
      </c>
      <c r="D12" s="83" t="s">
        <v>633</v>
      </c>
      <c r="E12" s="50">
        <v>73.59</v>
      </c>
      <c r="F12" s="51">
        <f t="shared" ref="F12:F75" si="1">G12/E12</f>
        <v>29.999999999999996</v>
      </c>
      <c r="G12" s="50">
        <v>2207.6999999999998</v>
      </c>
      <c r="H12" s="50">
        <v>35</v>
      </c>
      <c r="I12" s="50">
        <v>250</v>
      </c>
      <c r="J12" s="50">
        <v>1150</v>
      </c>
      <c r="K12" s="84">
        <f t="shared" si="0"/>
        <v>3642.7</v>
      </c>
      <c r="L12" s="84" t="s">
        <v>17</v>
      </c>
      <c r="M12" s="129"/>
    </row>
    <row r="13" spans="1:13" ht="39.75" customHeight="1">
      <c r="A13" s="86">
        <v>3</v>
      </c>
      <c r="B13" s="82" t="s">
        <v>431</v>
      </c>
      <c r="C13" s="83" t="s">
        <v>434</v>
      </c>
      <c r="D13" s="83" t="s">
        <v>633</v>
      </c>
      <c r="E13" s="50">
        <v>73.59</v>
      </c>
      <c r="F13" s="51">
        <f t="shared" si="1"/>
        <v>29.999999999999996</v>
      </c>
      <c r="G13" s="50">
        <v>2207.6999999999998</v>
      </c>
      <c r="H13" s="50">
        <v>35</v>
      </c>
      <c r="I13" s="50">
        <v>250</v>
      </c>
      <c r="J13" s="50">
        <v>1150</v>
      </c>
      <c r="K13" s="84">
        <f t="shared" si="0"/>
        <v>3642.7</v>
      </c>
      <c r="L13" s="84" t="s">
        <v>17</v>
      </c>
      <c r="M13" s="129"/>
    </row>
    <row r="14" spans="1:13" ht="39.75" customHeight="1">
      <c r="A14" s="86">
        <v>4</v>
      </c>
      <c r="B14" s="82" t="s">
        <v>431</v>
      </c>
      <c r="C14" s="83" t="s">
        <v>435</v>
      </c>
      <c r="D14" s="83" t="s">
        <v>633</v>
      </c>
      <c r="E14" s="50">
        <v>73.59</v>
      </c>
      <c r="F14" s="51">
        <f t="shared" si="1"/>
        <v>29.999999999999996</v>
      </c>
      <c r="G14" s="50">
        <v>2207.6999999999998</v>
      </c>
      <c r="H14" s="50">
        <v>35</v>
      </c>
      <c r="I14" s="50">
        <v>250</v>
      </c>
      <c r="J14" s="50">
        <v>1150</v>
      </c>
      <c r="K14" s="84">
        <f t="shared" si="0"/>
        <v>3642.7</v>
      </c>
      <c r="L14" s="84" t="s">
        <v>17</v>
      </c>
      <c r="M14" s="129"/>
    </row>
    <row r="15" spans="1:13" ht="39.75" customHeight="1">
      <c r="A15" s="86">
        <v>5</v>
      </c>
      <c r="B15" s="82" t="s">
        <v>431</v>
      </c>
      <c r="C15" s="83" t="s">
        <v>436</v>
      </c>
      <c r="D15" s="83" t="s">
        <v>633</v>
      </c>
      <c r="E15" s="50">
        <v>73.59</v>
      </c>
      <c r="F15" s="51">
        <f t="shared" si="1"/>
        <v>29.999999999999996</v>
      </c>
      <c r="G15" s="50">
        <v>2207.6999999999998</v>
      </c>
      <c r="H15" s="50">
        <v>35</v>
      </c>
      <c r="I15" s="50">
        <v>250</v>
      </c>
      <c r="J15" s="50">
        <v>1150</v>
      </c>
      <c r="K15" s="84">
        <f t="shared" si="0"/>
        <v>3642.7</v>
      </c>
      <c r="L15" s="84" t="s">
        <v>17</v>
      </c>
      <c r="M15" s="129"/>
    </row>
    <row r="16" spans="1:13" ht="39.75" customHeight="1">
      <c r="A16" s="86">
        <v>6</v>
      </c>
      <c r="B16" s="82" t="s">
        <v>431</v>
      </c>
      <c r="C16" s="83" t="s">
        <v>437</v>
      </c>
      <c r="D16" s="83" t="s">
        <v>633</v>
      </c>
      <c r="E16" s="50">
        <v>73.59</v>
      </c>
      <c r="F16" s="51">
        <f t="shared" si="1"/>
        <v>29.999999999999996</v>
      </c>
      <c r="G16" s="50">
        <v>2207.6999999999998</v>
      </c>
      <c r="H16" s="50">
        <v>35</v>
      </c>
      <c r="I16" s="50">
        <v>250</v>
      </c>
      <c r="J16" s="50">
        <v>1150</v>
      </c>
      <c r="K16" s="84">
        <f t="shared" si="0"/>
        <v>3642.7</v>
      </c>
      <c r="L16" s="84" t="s">
        <v>17</v>
      </c>
      <c r="M16" s="129"/>
    </row>
    <row r="17" spans="1:13" ht="39.75" customHeight="1">
      <c r="A17" s="86">
        <v>7</v>
      </c>
      <c r="B17" s="82" t="s">
        <v>431</v>
      </c>
      <c r="C17" s="83" t="s">
        <v>438</v>
      </c>
      <c r="D17" s="83" t="s">
        <v>633</v>
      </c>
      <c r="E17" s="50">
        <v>73.59</v>
      </c>
      <c r="F17" s="51">
        <f t="shared" si="1"/>
        <v>29.999999999999996</v>
      </c>
      <c r="G17" s="50">
        <v>2207.6999999999998</v>
      </c>
      <c r="H17" s="50">
        <v>35</v>
      </c>
      <c r="I17" s="50">
        <v>250</v>
      </c>
      <c r="J17" s="50">
        <v>1150</v>
      </c>
      <c r="K17" s="84">
        <f t="shared" si="0"/>
        <v>3642.7</v>
      </c>
      <c r="L17" s="84" t="s">
        <v>17</v>
      </c>
      <c r="M17" s="129"/>
    </row>
    <row r="18" spans="1:13" ht="39.75" customHeight="1">
      <c r="A18" s="86">
        <v>8</v>
      </c>
      <c r="B18" s="82" t="s">
        <v>431</v>
      </c>
      <c r="C18" s="83" t="s">
        <v>439</v>
      </c>
      <c r="D18" s="83" t="s">
        <v>633</v>
      </c>
      <c r="E18" s="50">
        <v>73.59</v>
      </c>
      <c r="F18" s="51">
        <f t="shared" si="1"/>
        <v>29.999999999999996</v>
      </c>
      <c r="G18" s="50">
        <v>2207.6999999999998</v>
      </c>
      <c r="H18" s="50">
        <v>35</v>
      </c>
      <c r="I18" s="50">
        <v>250</v>
      </c>
      <c r="J18" s="50">
        <v>1150</v>
      </c>
      <c r="K18" s="84">
        <f t="shared" si="0"/>
        <v>3642.7</v>
      </c>
      <c r="L18" s="84" t="s">
        <v>17</v>
      </c>
      <c r="M18" s="129"/>
    </row>
    <row r="19" spans="1:13" ht="39.75" customHeight="1">
      <c r="A19" s="86">
        <v>9</v>
      </c>
      <c r="B19" s="82" t="s">
        <v>431</v>
      </c>
      <c r="C19" s="87" t="s">
        <v>1008</v>
      </c>
      <c r="D19" s="83" t="s">
        <v>633</v>
      </c>
      <c r="E19" s="50">
        <v>73.59</v>
      </c>
      <c r="F19" s="51">
        <f t="shared" si="1"/>
        <v>29.999999999999996</v>
      </c>
      <c r="G19" s="50">
        <v>2207.6999999999998</v>
      </c>
      <c r="H19" s="50"/>
      <c r="I19" s="50">
        <v>250</v>
      </c>
      <c r="J19" s="50">
        <v>1150</v>
      </c>
      <c r="K19" s="84">
        <f t="shared" ref="K19:K25" si="2">J19+I19+G19</f>
        <v>3607.7</v>
      </c>
      <c r="L19" s="84" t="s">
        <v>17</v>
      </c>
      <c r="M19" s="129"/>
    </row>
    <row r="20" spans="1:13" ht="39.75" customHeight="1">
      <c r="A20" s="86">
        <v>10</v>
      </c>
      <c r="B20" s="82" t="s">
        <v>431</v>
      </c>
      <c r="C20" s="87" t="s">
        <v>1009</v>
      </c>
      <c r="D20" s="83" t="s">
        <v>633</v>
      </c>
      <c r="E20" s="50">
        <v>73.59</v>
      </c>
      <c r="F20" s="51">
        <f t="shared" si="1"/>
        <v>29.999999999999996</v>
      </c>
      <c r="G20" s="50">
        <v>2207.6999999999998</v>
      </c>
      <c r="H20" s="50"/>
      <c r="I20" s="50">
        <v>250</v>
      </c>
      <c r="J20" s="50">
        <v>1150</v>
      </c>
      <c r="K20" s="84">
        <f t="shared" si="2"/>
        <v>3607.7</v>
      </c>
      <c r="L20" s="84" t="s">
        <v>17</v>
      </c>
      <c r="M20" s="129"/>
    </row>
    <row r="21" spans="1:13" ht="39.75" customHeight="1">
      <c r="A21" s="86">
        <v>11</v>
      </c>
      <c r="B21" s="82" t="s">
        <v>431</v>
      </c>
      <c r="C21" s="87" t="s">
        <v>1010</v>
      </c>
      <c r="D21" s="83" t="s">
        <v>633</v>
      </c>
      <c r="E21" s="50">
        <v>73.59</v>
      </c>
      <c r="F21" s="51">
        <f t="shared" si="1"/>
        <v>29.999999999999996</v>
      </c>
      <c r="G21" s="50">
        <v>2207.6999999999998</v>
      </c>
      <c r="H21" s="50"/>
      <c r="I21" s="50">
        <v>250</v>
      </c>
      <c r="J21" s="50">
        <v>1150</v>
      </c>
      <c r="K21" s="84">
        <f t="shared" si="2"/>
        <v>3607.7</v>
      </c>
      <c r="L21" s="84" t="s">
        <v>17</v>
      </c>
      <c r="M21" s="129"/>
    </row>
    <row r="22" spans="1:13" ht="39.75" customHeight="1">
      <c r="A22" s="86">
        <v>12</v>
      </c>
      <c r="B22" s="82" t="s">
        <v>431</v>
      </c>
      <c r="C22" s="87" t="s">
        <v>1011</v>
      </c>
      <c r="D22" s="83" t="s">
        <v>633</v>
      </c>
      <c r="E22" s="50">
        <v>73.59</v>
      </c>
      <c r="F22" s="51">
        <f t="shared" si="1"/>
        <v>29.999999999999996</v>
      </c>
      <c r="G22" s="50">
        <v>2207.6999999999998</v>
      </c>
      <c r="H22" s="50"/>
      <c r="I22" s="50">
        <v>250</v>
      </c>
      <c r="J22" s="50">
        <v>1150</v>
      </c>
      <c r="K22" s="84">
        <f t="shared" si="2"/>
        <v>3607.7</v>
      </c>
      <c r="L22" s="84" t="s">
        <v>17</v>
      </c>
      <c r="M22" s="129"/>
    </row>
    <row r="23" spans="1:13" ht="39.75" customHeight="1">
      <c r="A23" s="86">
        <v>13</v>
      </c>
      <c r="B23" s="82" t="s">
        <v>431</v>
      </c>
      <c r="C23" s="87" t="s">
        <v>1012</v>
      </c>
      <c r="D23" s="83" t="s">
        <v>633</v>
      </c>
      <c r="E23" s="50">
        <v>73.59</v>
      </c>
      <c r="F23" s="51">
        <f t="shared" si="1"/>
        <v>29.999999999999996</v>
      </c>
      <c r="G23" s="50">
        <v>2207.6999999999998</v>
      </c>
      <c r="H23" s="50"/>
      <c r="I23" s="50">
        <v>250</v>
      </c>
      <c r="J23" s="50">
        <v>1150</v>
      </c>
      <c r="K23" s="84">
        <f t="shared" si="2"/>
        <v>3607.7</v>
      </c>
      <c r="L23" s="84" t="s">
        <v>17</v>
      </c>
      <c r="M23" s="129"/>
    </row>
    <row r="24" spans="1:13" ht="39.75" customHeight="1">
      <c r="A24" s="86">
        <v>14</v>
      </c>
      <c r="B24" s="82" t="s">
        <v>431</v>
      </c>
      <c r="C24" s="87" t="s">
        <v>1013</v>
      </c>
      <c r="D24" s="83" t="s">
        <v>633</v>
      </c>
      <c r="E24" s="50">
        <v>73.59</v>
      </c>
      <c r="F24" s="51">
        <f t="shared" si="1"/>
        <v>29.999999999999996</v>
      </c>
      <c r="G24" s="50">
        <v>2207.6999999999998</v>
      </c>
      <c r="H24" s="50"/>
      <c r="I24" s="50">
        <v>250</v>
      </c>
      <c r="J24" s="50">
        <v>1150</v>
      </c>
      <c r="K24" s="84">
        <f t="shared" si="2"/>
        <v>3607.7</v>
      </c>
      <c r="L24" s="84" t="s">
        <v>17</v>
      </c>
      <c r="M24" s="129"/>
    </row>
    <row r="25" spans="1:13" ht="39.75" customHeight="1">
      <c r="A25" s="86">
        <v>15</v>
      </c>
      <c r="B25" s="82" t="s">
        <v>431</v>
      </c>
      <c r="C25" s="87" t="s">
        <v>1014</v>
      </c>
      <c r="D25" s="83" t="s">
        <v>633</v>
      </c>
      <c r="E25" s="50">
        <v>73.59</v>
      </c>
      <c r="F25" s="51">
        <f t="shared" si="1"/>
        <v>29.999999999999996</v>
      </c>
      <c r="G25" s="50">
        <v>2207.6999999999998</v>
      </c>
      <c r="H25" s="50"/>
      <c r="I25" s="50">
        <v>250</v>
      </c>
      <c r="J25" s="50">
        <v>1150</v>
      </c>
      <c r="K25" s="84">
        <f t="shared" si="2"/>
        <v>3607.7</v>
      </c>
      <c r="L25" s="84" t="s">
        <v>17</v>
      </c>
      <c r="M25" s="129"/>
    </row>
    <row r="26" spans="1:13" ht="39.75" customHeight="1">
      <c r="A26" s="86">
        <v>16</v>
      </c>
      <c r="B26" s="82" t="s">
        <v>431</v>
      </c>
      <c r="C26" s="83" t="s">
        <v>440</v>
      </c>
      <c r="D26" s="83" t="s">
        <v>633</v>
      </c>
      <c r="E26" s="50">
        <v>73.59</v>
      </c>
      <c r="F26" s="51">
        <f t="shared" si="1"/>
        <v>29.999999999999996</v>
      </c>
      <c r="G26" s="50">
        <v>2207.6999999999998</v>
      </c>
      <c r="H26" s="50">
        <v>35</v>
      </c>
      <c r="I26" s="50">
        <v>250</v>
      </c>
      <c r="J26" s="50">
        <v>1150</v>
      </c>
      <c r="K26" s="84">
        <f t="shared" si="0"/>
        <v>3642.7</v>
      </c>
      <c r="L26" s="84" t="s">
        <v>17</v>
      </c>
      <c r="M26" s="129"/>
    </row>
    <row r="27" spans="1:13" ht="39.75" customHeight="1">
      <c r="A27" s="86">
        <v>17</v>
      </c>
      <c r="B27" s="82" t="s">
        <v>431</v>
      </c>
      <c r="C27" s="87" t="s">
        <v>978</v>
      </c>
      <c r="D27" s="83" t="s">
        <v>633</v>
      </c>
      <c r="E27" s="50">
        <v>73.59</v>
      </c>
      <c r="F27" s="51">
        <f t="shared" si="1"/>
        <v>29.999999999999996</v>
      </c>
      <c r="G27" s="50">
        <v>2207.6999999999998</v>
      </c>
      <c r="H27" s="50"/>
      <c r="I27" s="50">
        <v>250</v>
      </c>
      <c r="J27" s="50">
        <v>1150</v>
      </c>
      <c r="K27" s="84">
        <f t="shared" ref="K27:K43" si="3">J27+I27+G27</f>
        <v>3607.7</v>
      </c>
      <c r="L27" s="84" t="s">
        <v>17</v>
      </c>
      <c r="M27" s="129"/>
    </row>
    <row r="28" spans="1:13" ht="39.75" customHeight="1">
      <c r="A28" s="86">
        <v>18</v>
      </c>
      <c r="B28" s="82" t="s">
        <v>431</v>
      </c>
      <c r="C28" s="87" t="s">
        <v>979</v>
      </c>
      <c r="D28" s="83" t="s">
        <v>633</v>
      </c>
      <c r="E28" s="50">
        <v>73.59</v>
      </c>
      <c r="F28" s="51">
        <f t="shared" si="1"/>
        <v>29.999999999999996</v>
      </c>
      <c r="G28" s="50">
        <v>2207.6999999999998</v>
      </c>
      <c r="H28" s="50"/>
      <c r="I28" s="50">
        <v>250</v>
      </c>
      <c r="J28" s="50">
        <v>1150</v>
      </c>
      <c r="K28" s="84">
        <f t="shared" si="3"/>
        <v>3607.7</v>
      </c>
      <c r="L28" s="84" t="s">
        <v>17</v>
      </c>
      <c r="M28" s="129"/>
    </row>
    <row r="29" spans="1:13" ht="39.75" customHeight="1">
      <c r="A29" s="86">
        <v>19</v>
      </c>
      <c r="B29" s="82" t="s">
        <v>431</v>
      </c>
      <c r="C29" s="87" t="s">
        <v>980</v>
      </c>
      <c r="D29" s="83" t="s">
        <v>633</v>
      </c>
      <c r="E29" s="50">
        <v>73.59</v>
      </c>
      <c r="F29" s="51">
        <f t="shared" si="1"/>
        <v>29.999999999999996</v>
      </c>
      <c r="G29" s="50">
        <v>2207.6999999999998</v>
      </c>
      <c r="H29" s="50"/>
      <c r="I29" s="50">
        <v>250</v>
      </c>
      <c r="J29" s="50">
        <v>1150</v>
      </c>
      <c r="K29" s="84">
        <f t="shared" si="3"/>
        <v>3607.7</v>
      </c>
      <c r="L29" s="84" t="s">
        <v>17</v>
      </c>
      <c r="M29" s="129"/>
    </row>
    <row r="30" spans="1:13" ht="39.75" customHeight="1">
      <c r="A30" s="86">
        <v>20</v>
      </c>
      <c r="B30" s="82" t="s">
        <v>431</v>
      </c>
      <c r="C30" s="87" t="s">
        <v>981</v>
      </c>
      <c r="D30" s="83" t="s">
        <v>633</v>
      </c>
      <c r="E30" s="50">
        <v>73.59</v>
      </c>
      <c r="F30" s="51">
        <f t="shared" si="1"/>
        <v>29.999999999999996</v>
      </c>
      <c r="G30" s="50">
        <v>2207.6999999999998</v>
      </c>
      <c r="H30" s="50"/>
      <c r="I30" s="50">
        <v>250</v>
      </c>
      <c r="J30" s="50">
        <v>1150</v>
      </c>
      <c r="K30" s="84">
        <f t="shared" si="3"/>
        <v>3607.7</v>
      </c>
      <c r="L30" s="84" t="s">
        <v>17</v>
      </c>
      <c r="M30" s="129"/>
    </row>
    <row r="31" spans="1:13" ht="39.75" customHeight="1">
      <c r="A31" s="86">
        <v>21</v>
      </c>
      <c r="B31" s="82" t="s">
        <v>431</v>
      </c>
      <c r="C31" s="87" t="s">
        <v>982</v>
      </c>
      <c r="D31" s="83" t="s">
        <v>633</v>
      </c>
      <c r="E31" s="50">
        <v>73.59</v>
      </c>
      <c r="F31" s="51">
        <f t="shared" si="1"/>
        <v>29.999999999999996</v>
      </c>
      <c r="G31" s="50">
        <v>2207.6999999999998</v>
      </c>
      <c r="H31" s="50"/>
      <c r="I31" s="50">
        <v>250</v>
      </c>
      <c r="J31" s="50">
        <v>1150</v>
      </c>
      <c r="K31" s="84">
        <f t="shared" si="3"/>
        <v>3607.7</v>
      </c>
      <c r="L31" s="84" t="s">
        <v>17</v>
      </c>
      <c r="M31" s="129"/>
    </row>
    <row r="32" spans="1:13" ht="39.75" customHeight="1">
      <c r="A32" s="86">
        <v>22</v>
      </c>
      <c r="B32" s="82" t="s">
        <v>431</v>
      </c>
      <c r="C32" s="87" t="s">
        <v>983</v>
      </c>
      <c r="D32" s="83" t="s">
        <v>633</v>
      </c>
      <c r="E32" s="50">
        <v>73.59</v>
      </c>
      <c r="F32" s="51">
        <f t="shared" si="1"/>
        <v>29.999999999999996</v>
      </c>
      <c r="G32" s="50">
        <v>2207.6999999999998</v>
      </c>
      <c r="H32" s="50"/>
      <c r="I32" s="50">
        <v>250</v>
      </c>
      <c r="J32" s="50">
        <v>1150</v>
      </c>
      <c r="K32" s="84">
        <f t="shared" si="3"/>
        <v>3607.7</v>
      </c>
      <c r="L32" s="84" t="s">
        <v>17</v>
      </c>
      <c r="M32" s="129"/>
    </row>
    <row r="33" spans="1:13" ht="39.75" customHeight="1">
      <c r="A33" s="86">
        <v>23</v>
      </c>
      <c r="B33" s="82" t="s">
        <v>431</v>
      </c>
      <c r="C33" s="87" t="s">
        <v>984</v>
      </c>
      <c r="D33" s="83" t="s">
        <v>633</v>
      </c>
      <c r="E33" s="50">
        <v>73.59</v>
      </c>
      <c r="F33" s="51">
        <f t="shared" si="1"/>
        <v>29.999999999999996</v>
      </c>
      <c r="G33" s="50">
        <v>2207.6999999999998</v>
      </c>
      <c r="H33" s="50"/>
      <c r="I33" s="50">
        <v>250</v>
      </c>
      <c r="J33" s="50">
        <v>1150</v>
      </c>
      <c r="K33" s="84">
        <f t="shared" si="3"/>
        <v>3607.7</v>
      </c>
      <c r="L33" s="84" t="s">
        <v>17</v>
      </c>
      <c r="M33" s="129"/>
    </row>
    <row r="34" spans="1:13" ht="39.75" customHeight="1">
      <c r="A34" s="86">
        <v>24</v>
      </c>
      <c r="B34" s="82" t="s">
        <v>431</v>
      </c>
      <c r="C34" s="87" t="s">
        <v>985</v>
      </c>
      <c r="D34" s="83" t="s">
        <v>633</v>
      </c>
      <c r="E34" s="50">
        <v>73.59</v>
      </c>
      <c r="F34" s="51">
        <f t="shared" si="1"/>
        <v>29.999999999999996</v>
      </c>
      <c r="G34" s="50">
        <v>2207.6999999999998</v>
      </c>
      <c r="H34" s="50"/>
      <c r="I34" s="50">
        <v>250</v>
      </c>
      <c r="J34" s="50">
        <v>1150</v>
      </c>
      <c r="K34" s="84">
        <f t="shared" si="3"/>
        <v>3607.7</v>
      </c>
      <c r="L34" s="84" t="s">
        <v>17</v>
      </c>
      <c r="M34" s="129"/>
    </row>
    <row r="35" spans="1:13" ht="39.75" customHeight="1">
      <c r="A35" s="86">
        <v>25</v>
      </c>
      <c r="B35" s="82" t="s">
        <v>431</v>
      </c>
      <c r="C35" s="87" t="s">
        <v>986</v>
      </c>
      <c r="D35" s="83" t="s">
        <v>633</v>
      </c>
      <c r="E35" s="50">
        <v>73.59</v>
      </c>
      <c r="F35" s="51">
        <f t="shared" si="1"/>
        <v>29.999999999999996</v>
      </c>
      <c r="G35" s="50">
        <v>2207.6999999999998</v>
      </c>
      <c r="H35" s="50"/>
      <c r="I35" s="50">
        <v>250</v>
      </c>
      <c r="J35" s="50">
        <v>1150</v>
      </c>
      <c r="K35" s="84">
        <f t="shared" si="3"/>
        <v>3607.7</v>
      </c>
      <c r="L35" s="84" t="s">
        <v>17</v>
      </c>
      <c r="M35" s="129"/>
    </row>
    <row r="36" spans="1:13" ht="39.75" customHeight="1">
      <c r="A36" s="86">
        <v>26</v>
      </c>
      <c r="B36" s="82" t="s">
        <v>431</v>
      </c>
      <c r="C36" s="87" t="s">
        <v>987</v>
      </c>
      <c r="D36" s="83" t="s">
        <v>633</v>
      </c>
      <c r="E36" s="50">
        <v>73.59</v>
      </c>
      <c r="F36" s="51">
        <f t="shared" si="1"/>
        <v>29.999999999999996</v>
      </c>
      <c r="G36" s="50">
        <v>2207.6999999999998</v>
      </c>
      <c r="H36" s="50"/>
      <c r="I36" s="50">
        <v>250</v>
      </c>
      <c r="J36" s="50">
        <v>1150</v>
      </c>
      <c r="K36" s="84">
        <f t="shared" si="3"/>
        <v>3607.7</v>
      </c>
      <c r="L36" s="84" t="s">
        <v>17</v>
      </c>
      <c r="M36" s="129"/>
    </row>
    <row r="37" spans="1:13" ht="39.75" customHeight="1">
      <c r="A37" s="86">
        <v>27</v>
      </c>
      <c r="B37" s="82" t="s">
        <v>431</v>
      </c>
      <c r="C37" s="87" t="s">
        <v>988</v>
      </c>
      <c r="D37" s="83" t="s">
        <v>633</v>
      </c>
      <c r="E37" s="50">
        <v>73.59</v>
      </c>
      <c r="F37" s="51">
        <f t="shared" si="1"/>
        <v>29.999999999999996</v>
      </c>
      <c r="G37" s="50">
        <v>2207.6999999999998</v>
      </c>
      <c r="H37" s="50"/>
      <c r="I37" s="50">
        <v>250</v>
      </c>
      <c r="J37" s="50">
        <v>1150</v>
      </c>
      <c r="K37" s="84">
        <f t="shared" si="3"/>
        <v>3607.7</v>
      </c>
      <c r="L37" s="84" t="s">
        <v>17</v>
      </c>
      <c r="M37" s="129"/>
    </row>
    <row r="38" spans="1:13" ht="39.75" customHeight="1">
      <c r="A38" s="86">
        <v>28</v>
      </c>
      <c r="B38" s="82" t="s">
        <v>431</v>
      </c>
      <c r="C38" s="87" t="s">
        <v>989</v>
      </c>
      <c r="D38" s="83" t="s">
        <v>633</v>
      </c>
      <c r="E38" s="50">
        <v>73.59</v>
      </c>
      <c r="F38" s="51">
        <f t="shared" si="1"/>
        <v>29.999999999999996</v>
      </c>
      <c r="G38" s="50">
        <v>2207.6999999999998</v>
      </c>
      <c r="H38" s="50"/>
      <c r="I38" s="50">
        <v>250</v>
      </c>
      <c r="J38" s="50">
        <v>1150</v>
      </c>
      <c r="K38" s="84">
        <f t="shared" si="3"/>
        <v>3607.7</v>
      </c>
      <c r="L38" s="84" t="s">
        <v>17</v>
      </c>
      <c r="M38" s="129"/>
    </row>
    <row r="39" spans="1:13" ht="39.75" customHeight="1">
      <c r="A39" s="86">
        <v>29</v>
      </c>
      <c r="B39" s="82" t="s">
        <v>431</v>
      </c>
      <c r="C39" s="87" t="s">
        <v>990</v>
      </c>
      <c r="D39" s="83" t="s">
        <v>633</v>
      </c>
      <c r="E39" s="50">
        <v>73.59</v>
      </c>
      <c r="F39" s="51">
        <f t="shared" si="1"/>
        <v>29.999999999999996</v>
      </c>
      <c r="G39" s="50">
        <v>2207.6999999999998</v>
      </c>
      <c r="H39" s="50"/>
      <c r="I39" s="50">
        <v>250</v>
      </c>
      <c r="J39" s="50">
        <v>1150</v>
      </c>
      <c r="K39" s="84">
        <f t="shared" si="3"/>
        <v>3607.7</v>
      </c>
      <c r="L39" s="84" t="s">
        <v>17</v>
      </c>
      <c r="M39" s="129"/>
    </row>
    <row r="40" spans="1:13" ht="39.75" customHeight="1">
      <c r="A40" s="86">
        <v>30</v>
      </c>
      <c r="B40" s="82" t="s">
        <v>431</v>
      </c>
      <c r="C40" s="87" t="s">
        <v>991</v>
      </c>
      <c r="D40" s="83" t="s">
        <v>633</v>
      </c>
      <c r="E40" s="50">
        <v>73.59</v>
      </c>
      <c r="F40" s="51">
        <f t="shared" si="1"/>
        <v>29.999999999999996</v>
      </c>
      <c r="G40" s="50">
        <v>2207.6999999999998</v>
      </c>
      <c r="H40" s="50"/>
      <c r="I40" s="50">
        <v>250</v>
      </c>
      <c r="J40" s="50">
        <v>1150</v>
      </c>
      <c r="K40" s="84">
        <f t="shared" si="3"/>
        <v>3607.7</v>
      </c>
      <c r="L40" s="84" t="s">
        <v>17</v>
      </c>
      <c r="M40" s="129"/>
    </row>
    <row r="41" spans="1:13" ht="39.75" customHeight="1">
      <c r="A41" s="86">
        <v>31</v>
      </c>
      <c r="B41" s="82" t="s">
        <v>431</v>
      </c>
      <c r="C41" s="87" t="s">
        <v>992</v>
      </c>
      <c r="D41" s="83" t="s">
        <v>633</v>
      </c>
      <c r="E41" s="50">
        <v>73.59</v>
      </c>
      <c r="F41" s="51">
        <f t="shared" si="1"/>
        <v>29.999999999999996</v>
      </c>
      <c r="G41" s="50">
        <v>2207.6999999999998</v>
      </c>
      <c r="H41" s="50"/>
      <c r="I41" s="50">
        <v>250</v>
      </c>
      <c r="J41" s="50">
        <v>1150</v>
      </c>
      <c r="K41" s="84">
        <f t="shared" si="3"/>
        <v>3607.7</v>
      </c>
      <c r="L41" s="84" t="s">
        <v>17</v>
      </c>
      <c r="M41" s="129"/>
    </row>
    <row r="42" spans="1:13" ht="39.75" customHeight="1">
      <c r="A42" s="86">
        <v>32</v>
      </c>
      <c r="B42" s="82" t="s">
        <v>431</v>
      </c>
      <c r="C42" s="87" t="s">
        <v>993</v>
      </c>
      <c r="D42" s="83" t="s">
        <v>633</v>
      </c>
      <c r="E42" s="50">
        <v>73.59</v>
      </c>
      <c r="F42" s="51">
        <f t="shared" si="1"/>
        <v>29.999999999999996</v>
      </c>
      <c r="G42" s="50">
        <v>2207.6999999999998</v>
      </c>
      <c r="H42" s="50"/>
      <c r="I42" s="50">
        <v>250</v>
      </c>
      <c r="J42" s="50">
        <v>1150</v>
      </c>
      <c r="K42" s="84">
        <f t="shared" si="3"/>
        <v>3607.7</v>
      </c>
      <c r="L42" s="84" t="s">
        <v>17</v>
      </c>
      <c r="M42" s="129"/>
    </row>
    <row r="43" spans="1:13" ht="39.75" customHeight="1">
      <c r="A43" s="86">
        <v>33</v>
      </c>
      <c r="B43" s="82" t="s">
        <v>431</v>
      </c>
      <c r="C43" s="87" t="s">
        <v>994</v>
      </c>
      <c r="D43" s="83" t="s">
        <v>633</v>
      </c>
      <c r="E43" s="50">
        <v>73.59</v>
      </c>
      <c r="F43" s="51">
        <f t="shared" si="1"/>
        <v>29.999999999999996</v>
      </c>
      <c r="G43" s="50">
        <v>2207.6999999999998</v>
      </c>
      <c r="H43" s="50"/>
      <c r="I43" s="50">
        <v>250</v>
      </c>
      <c r="J43" s="50">
        <v>1150</v>
      </c>
      <c r="K43" s="84">
        <f t="shared" si="3"/>
        <v>3607.7</v>
      </c>
      <c r="L43" s="84" t="s">
        <v>17</v>
      </c>
      <c r="M43" s="129"/>
    </row>
    <row r="44" spans="1:13" ht="39.75" customHeight="1">
      <c r="A44" s="86">
        <v>34</v>
      </c>
      <c r="B44" s="82" t="s">
        <v>431</v>
      </c>
      <c r="C44" s="87" t="s">
        <v>995</v>
      </c>
      <c r="D44" s="83" t="s">
        <v>633</v>
      </c>
      <c r="E44" s="50">
        <v>73.59</v>
      </c>
      <c r="F44" s="51">
        <f t="shared" si="1"/>
        <v>29.999999999999996</v>
      </c>
      <c r="G44" s="50">
        <v>2207.6999999999998</v>
      </c>
      <c r="H44" s="50"/>
      <c r="I44" s="50">
        <v>250</v>
      </c>
      <c r="J44" s="50">
        <v>1150</v>
      </c>
      <c r="K44" s="84">
        <f>J44+I44+G44+H44</f>
        <v>3607.7</v>
      </c>
      <c r="L44" s="84" t="s">
        <v>17</v>
      </c>
      <c r="M44" s="129"/>
    </row>
    <row r="45" spans="1:13" ht="39.75" customHeight="1">
      <c r="A45" s="86">
        <v>35</v>
      </c>
      <c r="B45" s="82" t="s">
        <v>431</v>
      </c>
      <c r="C45" s="87" t="s">
        <v>996</v>
      </c>
      <c r="D45" s="83" t="s">
        <v>633</v>
      </c>
      <c r="E45" s="50">
        <v>73.59</v>
      </c>
      <c r="F45" s="51">
        <f t="shared" si="1"/>
        <v>29.999999999999996</v>
      </c>
      <c r="G45" s="50">
        <v>2207.6999999999998</v>
      </c>
      <c r="H45" s="50"/>
      <c r="I45" s="50">
        <v>250</v>
      </c>
      <c r="J45" s="50">
        <v>1150</v>
      </c>
      <c r="K45" s="84">
        <f t="shared" ref="K45:K56" si="4">J45+I45+G45</f>
        <v>3607.7</v>
      </c>
      <c r="L45" s="84" t="s">
        <v>17</v>
      </c>
      <c r="M45" s="129"/>
    </row>
    <row r="46" spans="1:13" ht="39.75" customHeight="1">
      <c r="A46" s="86">
        <v>36</v>
      </c>
      <c r="B46" s="82" t="s">
        <v>431</v>
      </c>
      <c r="C46" s="87" t="s">
        <v>997</v>
      </c>
      <c r="D46" s="83" t="s">
        <v>633</v>
      </c>
      <c r="E46" s="50">
        <v>73.59</v>
      </c>
      <c r="F46" s="51">
        <f t="shared" si="1"/>
        <v>29.999999999999996</v>
      </c>
      <c r="G46" s="50">
        <v>2207.6999999999998</v>
      </c>
      <c r="H46" s="50"/>
      <c r="I46" s="50">
        <v>250</v>
      </c>
      <c r="J46" s="50">
        <v>1150</v>
      </c>
      <c r="K46" s="84">
        <f t="shared" si="4"/>
        <v>3607.7</v>
      </c>
      <c r="L46" s="84" t="s">
        <v>17</v>
      </c>
      <c r="M46" s="129"/>
    </row>
    <row r="47" spans="1:13" ht="39.75" customHeight="1">
      <c r="A47" s="86">
        <v>37</v>
      </c>
      <c r="B47" s="82" t="s">
        <v>431</v>
      </c>
      <c r="C47" s="87" t="s">
        <v>998</v>
      </c>
      <c r="D47" s="83" t="s">
        <v>633</v>
      </c>
      <c r="E47" s="50">
        <v>73.59</v>
      </c>
      <c r="F47" s="51">
        <f t="shared" si="1"/>
        <v>29.999999999999996</v>
      </c>
      <c r="G47" s="50">
        <v>2207.6999999999998</v>
      </c>
      <c r="H47" s="50"/>
      <c r="I47" s="50">
        <v>250</v>
      </c>
      <c r="J47" s="50">
        <v>1150</v>
      </c>
      <c r="K47" s="84">
        <f t="shared" si="4"/>
        <v>3607.7</v>
      </c>
      <c r="L47" s="84" t="s">
        <v>17</v>
      </c>
      <c r="M47" s="129"/>
    </row>
    <row r="48" spans="1:13" ht="39.75" customHeight="1">
      <c r="A48" s="86">
        <v>38</v>
      </c>
      <c r="B48" s="82" t="s">
        <v>431</v>
      </c>
      <c r="C48" s="87" t="s">
        <v>999</v>
      </c>
      <c r="D48" s="83" t="s">
        <v>633</v>
      </c>
      <c r="E48" s="50">
        <v>73.59</v>
      </c>
      <c r="F48" s="51">
        <f t="shared" si="1"/>
        <v>29.999999999999996</v>
      </c>
      <c r="G48" s="50">
        <v>2207.6999999999998</v>
      </c>
      <c r="H48" s="50"/>
      <c r="I48" s="50">
        <v>250</v>
      </c>
      <c r="J48" s="50">
        <v>1150</v>
      </c>
      <c r="K48" s="84">
        <f t="shared" si="4"/>
        <v>3607.7</v>
      </c>
      <c r="L48" s="84" t="s">
        <v>17</v>
      </c>
      <c r="M48" s="129"/>
    </row>
    <row r="49" spans="1:13" ht="39.75" customHeight="1">
      <c r="A49" s="86">
        <v>39</v>
      </c>
      <c r="B49" s="82" t="s">
        <v>431</v>
      </c>
      <c r="C49" s="87" t="s">
        <v>1000</v>
      </c>
      <c r="D49" s="83" t="s">
        <v>633</v>
      </c>
      <c r="E49" s="50">
        <v>73.59</v>
      </c>
      <c r="F49" s="51">
        <f t="shared" si="1"/>
        <v>29.999999999999996</v>
      </c>
      <c r="G49" s="50">
        <v>2207.6999999999998</v>
      </c>
      <c r="H49" s="50"/>
      <c r="I49" s="50">
        <v>250</v>
      </c>
      <c r="J49" s="50">
        <v>1150</v>
      </c>
      <c r="K49" s="84">
        <f t="shared" si="4"/>
        <v>3607.7</v>
      </c>
      <c r="L49" s="84" t="s">
        <v>17</v>
      </c>
      <c r="M49" s="129"/>
    </row>
    <row r="50" spans="1:13" ht="39.75" customHeight="1">
      <c r="A50" s="86">
        <v>40</v>
      </c>
      <c r="B50" s="82" t="s">
        <v>431</v>
      </c>
      <c r="C50" s="87" t="s">
        <v>1001</v>
      </c>
      <c r="D50" s="83" t="s">
        <v>633</v>
      </c>
      <c r="E50" s="50">
        <v>73.59</v>
      </c>
      <c r="F50" s="51">
        <f t="shared" si="1"/>
        <v>29.999999999999996</v>
      </c>
      <c r="G50" s="50">
        <v>2207.6999999999998</v>
      </c>
      <c r="H50" s="50"/>
      <c r="I50" s="50">
        <v>250</v>
      </c>
      <c r="J50" s="50">
        <v>1150</v>
      </c>
      <c r="K50" s="84">
        <f t="shared" si="4"/>
        <v>3607.7</v>
      </c>
      <c r="L50" s="84" t="s">
        <v>17</v>
      </c>
      <c r="M50" s="129"/>
    </row>
    <row r="51" spans="1:13" ht="39.75" customHeight="1">
      <c r="A51" s="86">
        <v>41</v>
      </c>
      <c r="B51" s="82" t="s">
        <v>431</v>
      </c>
      <c r="C51" s="87" t="s">
        <v>1002</v>
      </c>
      <c r="D51" s="83" t="s">
        <v>633</v>
      </c>
      <c r="E51" s="50">
        <v>73.59</v>
      </c>
      <c r="F51" s="51">
        <f t="shared" si="1"/>
        <v>29.999999999999996</v>
      </c>
      <c r="G51" s="50">
        <v>2207.6999999999998</v>
      </c>
      <c r="H51" s="50"/>
      <c r="I51" s="50">
        <v>250</v>
      </c>
      <c r="J51" s="50">
        <v>1150</v>
      </c>
      <c r="K51" s="84">
        <f t="shared" si="4"/>
        <v>3607.7</v>
      </c>
      <c r="L51" s="84" t="s">
        <v>17</v>
      </c>
      <c r="M51" s="129"/>
    </row>
    <row r="52" spans="1:13" ht="39.75" customHeight="1">
      <c r="A52" s="86">
        <v>42</v>
      </c>
      <c r="B52" s="82" t="s">
        <v>431</v>
      </c>
      <c r="C52" s="87" t="s">
        <v>1003</v>
      </c>
      <c r="D52" s="83" t="s">
        <v>633</v>
      </c>
      <c r="E52" s="50">
        <v>73.59</v>
      </c>
      <c r="F52" s="51">
        <f t="shared" si="1"/>
        <v>29.999999999999996</v>
      </c>
      <c r="G52" s="50">
        <v>2207.6999999999998</v>
      </c>
      <c r="H52" s="50"/>
      <c r="I52" s="50">
        <v>250</v>
      </c>
      <c r="J52" s="50">
        <v>1150</v>
      </c>
      <c r="K52" s="84">
        <f t="shared" si="4"/>
        <v>3607.7</v>
      </c>
      <c r="L52" s="84" t="s">
        <v>17</v>
      </c>
      <c r="M52" s="129"/>
    </row>
    <row r="53" spans="1:13" ht="39.75" customHeight="1">
      <c r="A53" s="86">
        <v>43</v>
      </c>
      <c r="B53" s="82" t="s">
        <v>431</v>
      </c>
      <c r="C53" s="87" t="s">
        <v>1004</v>
      </c>
      <c r="D53" s="83" t="s">
        <v>633</v>
      </c>
      <c r="E53" s="50">
        <v>73.59</v>
      </c>
      <c r="F53" s="51">
        <f t="shared" si="1"/>
        <v>29.999999999999996</v>
      </c>
      <c r="G53" s="50">
        <v>2207.6999999999998</v>
      </c>
      <c r="H53" s="50"/>
      <c r="I53" s="50">
        <v>250</v>
      </c>
      <c r="J53" s="50">
        <v>1150</v>
      </c>
      <c r="K53" s="84">
        <f t="shared" si="4"/>
        <v>3607.7</v>
      </c>
      <c r="L53" s="84" t="s">
        <v>17</v>
      </c>
      <c r="M53" s="129"/>
    </row>
    <row r="54" spans="1:13" ht="39.75" customHeight="1">
      <c r="A54" s="86">
        <v>44</v>
      </c>
      <c r="B54" s="82" t="s">
        <v>431</v>
      </c>
      <c r="C54" s="87" t="s">
        <v>1005</v>
      </c>
      <c r="D54" s="83" t="s">
        <v>633</v>
      </c>
      <c r="E54" s="50">
        <v>73.59</v>
      </c>
      <c r="F54" s="51">
        <f t="shared" si="1"/>
        <v>29.999999999999996</v>
      </c>
      <c r="G54" s="50">
        <v>2207.6999999999998</v>
      </c>
      <c r="H54" s="50"/>
      <c r="I54" s="50">
        <v>250</v>
      </c>
      <c r="J54" s="50">
        <v>1150</v>
      </c>
      <c r="K54" s="84">
        <f t="shared" si="4"/>
        <v>3607.7</v>
      </c>
      <c r="L54" s="84" t="s">
        <v>17</v>
      </c>
      <c r="M54" s="129"/>
    </row>
    <row r="55" spans="1:13" ht="39.75" customHeight="1">
      <c r="A55" s="86">
        <v>45</v>
      </c>
      <c r="B55" s="82" t="s">
        <v>431</v>
      </c>
      <c r="C55" s="87" t="s">
        <v>1006</v>
      </c>
      <c r="D55" s="83" t="s">
        <v>633</v>
      </c>
      <c r="E55" s="50">
        <v>73.59</v>
      </c>
      <c r="F55" s="51">
        <f t="shared" si="1"/>
        <v>29.999999999999996</v>
      </c>
      <c r="G55" s="50">
        <v>2207.6999999999998</v>
      </c>
      <c r="H55" s="50"/>
      <c r="I55" s="50">
        <v>250</v>
      </c>
      <c r="J55" s="50">
        <v>1150</v>
      </c>
      <c r="K55" s="84">
        <f t="shared" si="4"/>
        <v>3607.7</v>
      </c>
      <c r="L55" s="84" t="s">
        <v>17</v>
      </c>
      <c r="M55" s="129"/>
    </row>
    <row r="56" spans="1:13" ht="39.75" customHeight="1">
      <c r="A56" s="86">
        <v>46</v>
      </c>
      <c r="B56" s="82" t="s">
        <v>431</v>
      </c>
      <c r="C56" s="87" t="s">
        <v>1007</v>
      </c>
      <c r="D56" s="83" t="s">
        <v>633</v>
      </c>
      <c r="E56" s="50">
        <v>73.59</v>
      </c>
      <c r="F56" s="51">
        <f t="shared" si="1"/>
        <v>29.999999999999996</v>
      </c>
      <c r="G56" s="50">
        <v>2207.6999999999998</v>
      </c>
      <c r="H56" s="50"/>
      <c r="I56" s="50">
        <v>250</v>
      </c>
      <c r="J56" s="50">
        <v>1150</v>
      </c>
      <c r="K56" s="84">
        <f t="shared" si="4"/>
        <v>3607.7</v>
      </c>
      <c r="L56" s="84" t="s">
        <v>17</v>
      </c>
      <c r="M56" s="129"/>
    </row>
    <row r="57" spans="1:13" ht="39.75" customHeight="1">
      <c r="A57" s="86">
        <v>47</v>
      </c>
      <c r="B57" s="82" t="s">
        <v>431</v>
      </c>
      <c r="C57" s="87" t="s">
        <v>1500</v>
      </c>
      <c r="D57" s="83" t="s">
        <v>633</v>
      </c>
      <c r="E57" s="50">
        <v>73.59</v>
      </c>
      <c r="F57" s="51">
        <f t="shared" si="1"/>
        <v>29.999999999999996</v>
      </c>
      <c r="G57" s="50">
        <v>2207.6999999999998</v>
      </c>
      <c r="H57" s="50"/>
      <c r="I57" s="50">
        <v>250</v>
      </c>
      <c r="J57" s="50">
        <v>1150</v>
      </c>
      <c r="K57" s="84">
        <f t="shared" ref="K57" si="5">J57+I57+G57</f>
        <v>3607.7</v>
      </c>
      <c r="L57" s="84" t="s">
        <v>17</v>
      </c>
      <c r="M57" s="129"/>
    </row>
    <row r="58" spans="1:13" ht="39.75" customHeight="1">
      <c r="A58" s="86">
        <v>48</v>
      </c>
      <c r="B58" s="82" t="s">
        <v>431</v>
      </c>
      <c r="C58" s="87" t="s">
        <v>1501</v>
      </c>
      <c r="D58" s="83" t="s">
        <v>633</v>
      </c>
      <c r="E58" s="50">
        <v>73.59</v>
      </c>
      <c r="F58" s="51">
        <f t="shared" si="1"/>
        <v>29.999999999999996</v>
      </c>
      <c r="G58" s="50">
        <v>2207.6999999999998</v>
      </c>
      <c r="H58" s="50"/>
      <c r="I58" s="50">
        <v>250</v>
      </c>
      <c r="J58" s="50">
        <v>1150</v>
      </c>
      <c r="K58" s="84">
        <f t="shared" ref="K58" si="6">J58+I58+G58</f>
        <v>3607.7</v>
      </c>
      <c r="L58" s="84" t="s">
        <v>17</v>
      </c>
      <c r="M58" s="129"/>
    </row>
    <row r="59" spans="1:13" ht="39.75" customHeight="1">
      <c r="A59" s="86">
        <v>49</v>
      </c>
      <c r="B59" s="82" t="s">
        <v>431</v>
      </c>
      <c r="C59" s="87" t="s">
        <v>1502</v>
      </c>
      <c r="D59" s="83" t="s">
        <v>633</v>
      </c>
      <c r="E59" s="50">
        <v>73.59</v>
      </c>
      <c r="F59" s="51">
        <f t="shared" si="1"/>
        <v>29.999999999999996</v>
      </c>
      <c r="G59" s="50">
        <v>2207.6999999999998</v>
      </c>
      <c r="H59" s="50"/>
      <c r="I59" s="50">
        <v>250</v>
      </c>
      <c r="J59" s="50">
        <v>1150</v>
      </c>
      <c r="K59" s="84">
        <f t="shared" ref="K59" si="7">J59+I59+G59</f>
        <v>3607.7</v>
      </c>
      <c r="L59" s="84" t="s">
        <v>17</v>
      </c>
      <c r="M59" s="129"/>
    </row>
    <row r="60" spans="1:13" ht="39.75" customHeight="1">
      <c r="A60" s="86">
        <v>50</v>
      </c>
      <c r="B60" s="82" t="s">
        <v>431</v>
      </c>
      <c r="C60" s="87" t="s">
        <v>1503</v>
      </c>
      <c r="D60" s="83" t="s">
        <v>633</v>
      </c>
      <c r="E60" s="50">
        <v>73.59</v>
      </c>
      <c r="F60" s="51">
        <f t="shared" si="1"/>
        <v>29.999999999999996</v>
      </c>
      <c r="G60" s="50">
        <v>2207.6999999999998</v>
      </c>
      <c r="H60" s="50"/>
      <c r="I60" s="50">
        <v>250</v>
      </c>
      <c r="J60" s="50">
        <v>1150</v>
      </c>
      <c r="K60" s="84">
        <f t="shared" ref="K60" si="8">J60+I60+G60</f>
        <v>3607.7</v>
      </c>
      <c r="L60" s="84" t="s">
        <v>17</v>
      </c>
      <c r="M60" s="129"/>
    </row>
    <row r="61" spans="1:13" ht="39.75" customHeight="1">
      <c r="A61" s="86">
        <v>51</v>
      </c>
      <c r="B61" s="82" t="s">
        <v>431</v>
      </c>
      <c r="C61" s="87" t="s">
        <v>1504</v>
      </c>
      <c r="D61" s="83" t="s">
        <v>633</v>
      </c>
      <c r="E61" s="50">
        <v>73.59</v>
      </c>
      <c r="F61" s="51">
        <f t="shared" si="1"/>
        <v>29.999999999999996</v>
      </c>
      <c r="G61" s="50">
        <v>2207.6999999999998</v>
      </c>
      <c r="H61" s="50"/>
      <c r="I61" s="50">
        <v>250</v>
      </c>
      <c r="J61" s="50">
        <v>1150</v>
      </c>
      <c r="K61" s="84">
        <f t="shared" ref="K61" si="9">J61+I61+G61</f>
        <v>3607.7</v>
      </c>
      <c r="L61" s="84" t="s">
        <v>17</v>
      </c>
      <c r="M61" s="129"/>
    </row>
    <row r="62" spans="1:13" ht="39.75" customHeight="1">
      <c r="A62" s="86">
        <v>52</v>
      </c>
      <c r="B62" s="82" t="s">
        <v>431</v>
      </c>
      <c r="C62" s="83" t="s">
        <v>441</v>
      </c>
      <c r="D62" s="83" t="s">
        <v>747</v>
      </c>
      <c r="E62" s="50">
        <v>71.400000000000006</v>
      </c>
      <c r="F62" s="51">
        <f t="shared" si="1"/>
        <v>29.999999999999996</v>
      </c>
      <c r="G62" s="88">
        <v>2142</v>
      </c>
      <c r="H62" s="50">
        <v>35</v>
      </c>
      <c r="I62" s="50">
        <v>250</v>
      </c>
      <c r="J62" s="50">
        <v>1380</v>
      </c>
      <c r="K62" s="84">
        <f t="shared" si="0"/>
        <v>3807</v>
      </c>
      <c r="L62" s="84" t="s">
        <v>17</v>
      </c>
      <c r="M62" s="129"/>
    </row>
    <row r="63" spans="1:13" ht="39.75" customHeight="1">
      <c r="A63" s="86">
        <v>53</v>
      </c>
      <c r="B63" s="82" t="s">
        <v>431</v>
      </c>
      <c r="C63" s="83" t="s">
        <v>442</v>
      </c>
      <c r="D63" s="83" t="s">
        <v>747</v>
      </c>
      <c r="E63" s="50">
        <v>71.400000000000006</v>
      </c>
      <c r="F63" s="51">
        <f t="shared" si="1"/>
        <v>29.999999999999996</v>
      </c>
      <c r="G63" s="88">
        <v>2142</v>
      </c>
      <c r="H63" s="50"/>
      <c r="I63" s="50">
        <v>250</v>
      </c>
      <c r="J63" s="50">
        <v>1380</v>
      </c>
      <c r="K63" s="84">
        <f t="shared" si="0"/>
        <v>3772</v>
      </c>
      <c r="L63" s="84" t="s">
        <v>17</v>
      </c>
      <c r="M63" s="129"/>
    </row>
    <row r="64" spans="1:13" ht="39.75" customHeight="1">
      <c r="A64" s="86">
        <v>54</v>
      </c>
      <c r="B64" s="82" t="s">
        <v>431</v>
      </c>
      <c r="C64" s="83" t="s">
        <v>466</v>
      </c>
      <c r="D64" s="83" t="s">
        <v>633</v>
      </c>
      <c r="E64" s="50">
        <v>73.59</v>
      </c>
      <c r="F64" s="51">
        <f t="shared" si="1"/>
        <v>29.999999999999996</v>
      </c>
      <c r="G64" s="50">
        <v>2207.6999999999998</v>
      </c>
      <c r="H64" s="50">
        <v>50</v>
      </c>
      <c r="I64" s="50">
        <v>250</v>
      </c>
      <c r="J64" s="50">
        <v>1150</v>
      </c>
      <c r="K64" s="84">
        <f t="shared" si="0"/>
        <v>3657.7</v>
      </c>
      <c r="L64" s="84" t="s">
        <v>17</v>
      </c>
      <c r="M64" s="129"/>
    </row>
    <row r="65" spans="1:13" ht="39.75" customHeight="1">
      <c r="A65" s="86">
        <v>55</v>
      </c>
      <c r="B65" s="82" t="s">
        <v>431</v>
      </c>
      <c r="C65" s="83" t="s">
        <v>467</v>
      </c>
      <c r="D65" s="83" t="s">
        <v>633</v>
      </c>
      <c r="E65" s="50">
        <v>73.59</v>
      </c>
      <c r="F65" s="51">
        <f t="shared" si="1"/>
        <v>29.999999999999996</v>
      </c>
      <c r="G65" s="50">
        <v>2207.6999999999998</v>
      </c>
      <c r="H65" s="50">
        <v>0</v>
      </c>
      <c r="I65" s="50">
        <v>250</v>
      </c>
      <c r="J65" s="50">
        <v>1150</v>
      </c>
      <c r="K65" s="84">
        <f t="shared" si="0"/>
        <v>3607.7</v>
      </c>
      <c r="L65" s="84" t="s">
        <v>17</v>
      </c>
      <c r="M65" s="129"/>
    </row>
    <row r="66" spans="1:13" ht="39.75" customHeight="1">
      <c r="A66" s="86">
        <v>56</v>
      </c>
      <c r="B66" s="82" t="s">
        <v>431</v>
      </c>
      <c r="C66" s="83" t="s">
        <v>468</v>
      </c>
      <c r="D66" s="83" t="s">
        <v>633</v>
      </c>
      <c r="E66" s="50">
        <v>73.59</v>
      </c>
      <c r="F66" s="51">
        <f t="shared" si="1"/>
        <v>29.999999999999996</v>
      </c>
      <c r="G66" s="50">
        <v>2207.6999999999998</v>
      </c>
      <c r="H66" s="50">
        <v>0</v>
      </c>
      <c r="I66" s="50">
        <v>250</v>
      </c>
      <c r="J66" s="50">
        <v>1150</v>
      </c>
      <c r="K66" s="84">
        <f t="shared" si="0"/>
        <v>3607.7</v>
      </c>
      <c r="L66" s="84" t="s">
        <v>17</v>
      </c>
      <c r="M66" s="129"/>
    </row>
    <row r="67" spans="1:13" ht="39.75" customHeight="1">
      <c r="A67" s="86">
        <v>57</v>
      </c>
      <c r="B67" s="82" t="s">
        <v>431</v>
      </c>
      <c r="C67" s="83" t="s">
        <v>469</v>
      </c>
      <c r="D67" s="83" t="s">
        <v>633</v>
      </c>
      <c r="E67" s="50">
        <v>73.59</v>
      </c>
      <c r="F67" s="51">
        <f t="shared" si="1"/>
        <v>29.999999999999996</v>
      </c>
      <c r="G67" s="50">
        <v>2207.6999999999998</v>
      </c>
      <c r="H67" s="50">
        <v>0</v>
      </c>
      <c r="I67" s="50">
        <v>250</v>
      </c>
      <c r="J67" s="50">
        <v>1150</v>
      </c>
      <c r="K67" s="84">
        <f t="shared" si="0"/>
        <v>3607.7</v>
      </c>
      <c r="L67" s="84" t="s">
        <v>17</v>
      </c>
      <c r="M67" s="129"/>
    </row>
    <row r="68" spans="1:13" ht="39.75" customHeight="1">
      <c r="A68" s="86">
        <v>58</v>
      </c>
      <c r="B68" s="82" t="s">
        <v>431</v>
      </c>
      <c r="C68" s="83" t="s">
        <v>470</v>
      </c>
      <c r="D68" s="83" t="s">
        <v>633</v>
      </c>
      <c r="E68" s="50">
        <v>73.59</v>
      </c>
      <c r="F68" s="51">
        <f t="shared" si="1"/>
        <v>29.999999999999996</v>
      </c>
      <c r="G68" s="50">
        <v>2207.6999999999998</v>
      </c>
      <c r="H68" s="50">
        <v>35</v>
      </c>
      <c r="I68" s="50">
        <v>250</v>
      </c>
      <c r="J68" s="50">
        <v>1150</v>
      </c>
      <c r="K68" s="84">
        <f t="shared" si="0"/>
        <v>3642.7</v>
      </c>
      <c r="L68" s="84" t="s">
        <v>17</v>
      </c>
      <c r="M68" s="129"/>
    </row>
    <row r="69" spans="1:13" ht="39.75" customHeight="1">
      <c r="A69" s="86">
        <v>59</v>
      </c>
      <c r="B69" s="82" t="s">
        <v>431</v>
      </c>
      <c r="C69" s="83" t="s">
        <v>677</v>
      </c>
      <c r="D69" s="83" t="s">
        <v>633</v>
      </c>
      <c r="E69" s="50">
        <v>73.59</v>
      </c>
      <c r="F69" s="51">
        <f t="shared" si="1"/>
        <v>29.999999999999996</v>
      </c>
      <c r="G69" s="50">
        <v>2207.6999999999998</v>
      </c>
      <c r="H69" s="50">
        <v>0</v>
      </c>
      <c r="I69" s="50">
        <v>250</v>
      </c>
      <c r="J69" s="50">
        <v>1150</v>
      </c>
      <c r="K69" s="84">
        <f t="shared" si="0"/>
        <v>3607.7</v>
      </c>
      <c r="L69" s="84" t="s">
        <v>17</v>
      </c>
      <c r="M69" s="129"/>
    </row>
    <row r="70" spans="1:13" ht="39.75" customHeight="1">
      <c r="A70" s="86">
        <v>60</v>
      </c>
      <c r="B70" s="82" t="s">
        <v>431</v>
      </c>
      <c r="C70" s="83" t="s">
        <v>471</v>
      </c>
      <c r="D70" s="83" t="s">
        <v>747</v>
      </c>
      <c r="E70" s="50">
        <v>71.400000000000006</v>
      </c>
      <c r="F70" s="51">
        <f t="shared" si="1"/>
        <v>29.999999999999996</v>
      </c>
      <c r="G70" s="88">
        <v>2142</v>
      </c>
      <c r="H70" s="50">
        <v>35</v>
      </c>
      <c r="I70" s="50">
        <v>250</v>
      </c>
      <c r="J70" s="50">
        <v>1380</v>
      </c>
      <c r="K70" s="84">
        <f t="shared" si="0"/>
        <v>3807</v>
      </c>
      <c r="L70" s="84" t="s">
        <v>17</v>
      </c>
      <c r="M70" s="129"/>
    </row>
    <row r="71" spans="1:13" ht="39.75" customHeight="1">
      <c r="A71" s="86">
        <v>61</v>
      </c>
      <c r="B71" s="82" t="s">
        <v>431</v>
      </c>
      <c r="C71" s="83" t="s">
        <v>472</v>
      </c>
      <c r="D71" s="83" t="s">
        <v>747</v>
      </c>
      <c r="E71" s="50">
        <v>71.400000000000006</v>
      </c>
      <c r="F71" s="51">
        <f t="shared" si="1"/>
        <v>29.999999999999996</v>
      </c>
      <c r="G71" s="88">
        <v>2142</v>
      </c>
      <c r="H71" s="50">
        <v>35</v>
      </c>
      <c r="I71" s="50">
        <v>250</v>
      </c>
      <c r="J71" s="50">
        <v>1380</v>
      </c>
      <c r="K71" s="84">
        <f t="shared" si="0"/>
        <v>3807</v>
      </c>
      <c r="L71" s="84" t="s">
        <v>17</v>
      </c>
      <c r="M71" s="129"/>
    </row>
    <row r="72" spans="1:13" ht="39.75" customHeight="1">
      <c r="A72" s="86">
        <v>62</v>
      </c>
      <c r="B72" s="82" t="s">
        <v>431</v>
      </c>
      <c r="C72" s="83" t="s">
        <v>473</v>
      </c>
      <c r="D72" s="83" t="s">
        <v>633</v>
      </c>
      <c r="E72" s="50">
        <v>73.59</v>
      </c>
      <c r="F72" s="51">
        <f t="shared" si="1"/>
        <v>29.999999999999996</v>
      </c>
      <c r="G72" s="50">
        <v>2207.6999999999998</v>
      </c>
      <c r="H72" s="50">
        <v>0</v>
      </c>
      <c r="I72" s="50">
        <v>250</v>
      </c>
      <c r="J72" s="50">
        <v>1150</v>
      </c>
      <c r="K72" s="84">
        <f t="shared" si="0"/>
        <v>3607.7</v>
      </c>
      <c r="L72" s="84" t="s">
        <v>17</v>
      </c>
      <c r="M72" s="129"/>
    </row>
    <row r="73" spans="1:13" ht="39.75" customHeight="1">
      <c r="A73" s="86">
        <v>63</v>
      </c>
      <c r="B73" s="82" t="s">
        <v>431</v>
      </c>
      <c r="C73" s="83" t="s">
        <v>474</v>
      </c>
      <c r="D73" s="83" t="s">
        <v>633</v>
      </c>
      <c r="E73" s="50">
        <v>73.59</v>
      </c>
      <c r="F73" s="51">
        <f t="shared" si="1"/>
        <v>29.999999999999996</v>
      </c>
      <c r="G73" s="50">
        <v>2207.6999999999998</v>
      </c>
      <c r="H73" s="50">
        <v>0</v>
      </c>
      <c r="I73" s="50">
        <v>250</v>
      </c>
      <c r="J73" s="50">
        <v>1150</v>
      </c>
      <c r="K73" s="84">
        <f t="shared" si="0"/>
        <v>3607.7</v>
      </c>
      <c r="L73" s="84" t="s">
        <v>17</v>
      </c>
      <c r="M73" s="129"/>
    </row>
    <row r="74" spans="1:13" ht="39.75" customHeight="1">
      <c r="A74" s="86">
        <v>64</v>
      </c>
      <c r="B74" s="82" t="s">
        <v>431</v>
      </c>
      <c r="C74" s="83" t="s">
        <v>475</v>
      </c>
      <c r="D74" s="83" t="s">
        <v>633</v>
      </c>
      <c r="E74" s="50">
        <v>73.59</v>
      </c>
      <c r="F74" s="51">
        <f t="shared" si="1"/>
        <v>29.999999999999996</v>
      </c>
      <c r="G74" s="50">
        <v>2207.6999999999998</v>
      </c>
      <c r="H74" s="50">
        <v>0</v>
      </c>
      <c r="I74" s="50">
        <v>250</v>
      </c>
      <c r="J74" s="50">
        <v>1150</v>
      </c>
      <c r="K74" s="84">
        <f t="shared" si="0"/>
        <v>3607.7</v>
      </c>
      <c r="L74" s="84" t="s">
        <v>17</v>
      </c>
      <c r="M74" s="129"/>
    </row>
    <row r="75" spans="1:13" ht="39.75" customHeight="1">
      <c r="A75" s="86">
        <v>65</v>
      </c>
      <c r="B75" s="82" t="s">
        <v>431</v>
      </c>
      <c r="C75" s="83" t="s">
        <v>476</v>
      </c>
      <c r="D75" s="83" t="s">
        <v>633</v>
      </c>
      <c r="E75" s="50">
        <v>73.59</v>
      </c>
      <c r="F75" s="51">
        <f t="shared" si="1"/>
        <v>29.999999999999996</v>
      </c>
      <c r="G75" s="50">
        <v>2207.6999999999998</v>
      </c>
      <c r="H75" s="50">
        <v>0</v>
      </c>
      <c r="I75" s="50">
        <v>250</v>
      </c>
      <c r="J75" s="50">
        <v>1150</v>
      </c>
      <c r="K75" s="84">
        <f t="shared" si="0"/>
        <v>3607.7</v>
      </c>
      <c r="L75" s="84" t="s">
        <v>17</v>
      </c>
      <c r="M75" s="129"/>
    </row>
    <row r="76" spans="1:13" ht="39.75" customHeight="1">
      <c r="A76" s="86">
        <v>66</v>
      </c>
      <c r="B76" s="82" t="s">
        <v>431</v>
      </c>
      <c r="C76" s="83" t="s">
        <v>477</v>
      </c>
      <c r="D76" s="83" t="s">
        <v>633</v>
      </c>
      <c r="E76" s="50">
        <v>73.59</v>
      </c>
      <c r="F76" s="51">
        <f t="shared" ref="F76:F138" si="10">G76/E76</f>
        <v>29.999999999999996</v>
      </c>
      <c r="G76" s="50">
        <v>2207.6999999999998</v>
      </c>
      <c r="H76" s="50">
        <v>0</v>
      </c>
      <c r="I76" s="50">
        <v>250</v>
      </c>
      <c r="J76" s="50">
        <v>1150</v>
      </c>
      <c r="K76" s="84">
        <f t="shared" si="0"/>
        <v>3607.7</v>
      </c>
      <c r="L76" s="84" t="s">
        <v>17</v>
      </c>
      <c r="M76" s="129"/>
    </row>
    <row r="77" spans="1:13" ht="39.75" customHeight="1">
      <c r="A77" s="86">
        <v>67</v>
      </c>
      <c r="B77" s="82" t="s">
        <v>431</v>
      </c>
      <c r="C77" s="83" t="s">
        <v>478</v>
      </c>
      <c r="D77" s="83" t="s">
        <v>633</v>
      </c>
      <c r="E77" s="50">
        <v>73.59</v>
      </c>
      <c r="F77" s="51">
        <f t="shared" si="10"/>
        <v>29.999999999999996</v>
      </c>
      <c r="G77" s="50">
        <v>2207.6999999999998</v>
      </c>
      <c r="H77" s="50">
        <v>0</v>
      </c>
      <c r="I77" s="50">
        <v>250</v>
      </c>
      <c r="J77" s="50">
        <v>1150</v>
      </c>
      <c r="K77" s="84">
        <f t="shared" si="0"/>
        <v>3607.7</v>
      </c>
      <c r="L77" s="84" t="s">
        <v>17</v>
      </c>
      <c r="M77" s="129"/>
    </row>
    <row r="78" spans="1:13" ht="39.75" customHeight="1">
      <c r="A78" s="86">
        <v>68</v>
      </c>
      <c r="B78" s="82" t="s">
        <v>431</v>
      </c>
      <c r="C78" s="87" t="s">
        <v>1262</v>
      </c>
      <c r="D78" s="83" t="s">
        <v>633</v>
      </c>
      <c r="E78" s="50">
        <v>73.59</v>
      </c>
      <c r="F78" s="51">
        <f t="shared" si="10"/>
        <v>29.999999999999996</v>
      </c>
      <c r="G78" s="50">
        <v>2207.6999999999998</v>
      </c>
      <c r="H78" s="50"/>
      <c r="I78" s="50">
        <v>250</v>
      </c>
      <c r="J78" s="50">
        <v>1150</v>
      </c>
      <c r="K78" s="84">
        <f t="shared" ref="K78:K90" si="11">J78+I78+G78+H78</f>
        <v>3607.7</v>
      </c>
      <c r="L78" s="84" t="s">
        <v>17</v>
      </c>
      <c r="M78" s="129"/>
    </row>
    <row r="79" spans="1:13" ht="39.75" customHeight="1">
      <c r="A79" s="86">
        <v>69</v>
      </c>
      <c r="B79" s="82" t="s">
        <v>431</v>
      </c>
      <c r="C79" s="87" t="s">
        <v>1263</v>
      </c>
      <c r="D79" s="83" t="s">
        <v>633</v>
      </c>
      <c r="E79" s="50">
        <v>73.59</v>
      </c>
      <c r="F79" s="51">
        <f t="shared" si="10"/>
        <v>29.999999999999996</v>
      </c>
      <c r="G79" s="50">
        <v>2207.6999999999998</v>
      </c>
      <c r="H79" s="50"/>
      <c r="I79" s="50">
        <v>250</v>
      </c>
      <c r="J79" s="50">
        <v>1150</v>
      </c>
      <c r="K79" s="84">
        <f t="shared" si="11"/>
        <v>3607.7</v>
      </c>
      <c r="L79" s="84" t="s">
        <v>17</v>
      </c>
      <c r="M79" s="129"/>
    </row>
    <row r="80" spans="1:13" ht="39.75" customHeight="1">
      <c r="A80" s="86">
        <v>70</v>
      </c>
      <c r="B80" s="82" t="s">
        <v>431</v>
      </c>
      <c r="C80" s="87" t="s">
        <v>1264</v>
      </c>
      <c r="D80" s="83" t="s">
        <v>633</v>
      </c>
      <c r="E80" s="50">
        <v>73.59</v>
      </c>
      <c r="F80" s="51">
        <f t="shared" si="10"/>
        <v>29.999999999999996</v>
      </c>
      <c r="G80" s="50">
        <v>2207.6999999999998</v>
      </c>
      <c r="H80" s="50"/>
      <c r="I80" s="50">
        <v>250</v>
      </c>
      <c r="J80" s="50">
        <v>1150</v>
      </c>
      <c r="K80" s="84">
        <f t="shared" si="11"/>
        <v>3607.7</v>
      </c>
      <c r="L80" s="84" t="s">
        <v>17</v>
      </c>
      <c r="M80" s="129"/>
    </row>
    <row r="81" spans="1:13" ht="39.75" customHeight="1">
      <c r="A81" s="86">
        <v>71</v>
      </c>
      <c r="B81" s="82" t="s">
        <v>431</v>
      </c>
      <c r="C81" s="87" t="s">
        <v>1265</v>
      </c>
      <c r="D81" s="83" t="s">
        <v>633</v>
      </c>
      <c r="E81" s="50">
        <v>73.59</v>
      </c>
      <c r="F81" s="51">
        <f t="shared" si="10"/>
        <v>29.999999999999996</v>
      </c>
      <c r="G81" s="50">
        <v>2207.6999999999998</v>
      </c>
      <c r="H81" s="50"/>
      <c r="I81" s="50">
        <v>250</v>
      </c>
      <c r="J81" s="50">
        <v>1150</v>
      </c>
      <c r="K81" s="84">
        <f t="shared" si="11"/>
        <v>3607.7</v>
      </c>
      <c r="L81" s="84" t="s">
        <v>17</v>
      </c>
      <c r="M81" s="129"/>
    </row>
    <row r="82" spans="1:13" ht="39.75" customHeight="1">
      <c r="A82" s="86">
        <v>72</v>
      </c>
      <c r="B82" s="82" t="s">
        <v>431</v>
      </c>
      <c r="C82" s="87" t="s">
        <v>1266</v>
      </c>
      <c r="D82" s="83" t="s">
        <v>633</v>
      </c>
      <c r="E82" s="50">
        <v>73.59</v>
      </c>
      <c r="F82" s="51">
        <f t="shared" si="10"/>
        <v>29.999999999999996</v>
      </c>
      <c r="G82" s="50">
        <v>2207.6999999999998</v>
      </c>
      <c r="H82" s="50"/>
      <c r="I82" s="50">
        <v>250</v>
      </c>
      <c r="J82" s="50">
        <v>1150</v>
      </c>
      <c r="K82" s="84">
        <f t="shared" si="11"/>
        <v>3607.7</v>
      </c>
      <c r="L82" s="84" t="s">
        <v>17</v>
      </c>
      <c r="M82" s="129"/>
    </row>
    <row r="83" spans="1:13" ht="39.75" customHeight="1">
      <c r="A83" s="86">
        <v>73</v>
      </c>
      <c r="B83" s="82" t="s">
        <v>431</v>
      </c>
      <c r="C83" s="87" t="s">
        <v>1267</v>
      </c>
      <c r="D83" s="83" t="s">
        <v>633</v>
      </c>
      <c r="E83" s="50">
        <v>73.59</v>
      </c>
      <c r="F83" s="51">
        <f t="shared" si="10"/>
        <v>29.999999999999996</v>
      </c>
      <c r="G83" s="50">
        <v>2207.6999999999998</v>
      </c>
      <c r="H83" s="50"/>
      <c r="I83" s="50">
        <v>250</v>
      </c>
      <c r="J83" s="50">
        <v>1150</v>
      </c>
      <c r="K83" s="84">
        <f t="shared" si="11"/>
        <v>3607.7</v>
      </c>
      <c r="L83" s="84" t="s">
        <v>17</v>
      </c>
      <c r="M83" s="129"/>
    </row>
    <row r="84" spans="1:13" ht="39.75" customHeight="1">
      <c r="A84" s="86">
        <v>74</v>
      </c>
      <c r="B84" s="82" t="s">
        <v>431</v>
      </c>
      <c r="C84" s="87" t="s">
        <v>1268</v>
      </c>
      <c r="D84" s="83" t="s">
        <v>633</v>
      </c>
      <c r="E84" s="50">
        <v>73.59</v>
      </c>
      <c r="F84" s="51">
        <f t="shared" si="10"/>
        <v>29.999999999999996</v>
      </c>
      <c r="G84" s="50">
        <v>2207.6999999999998</v>
      </c>
      <c r="H84" s="50"/>
      <c r="I84" s="50">
        <v>250</v>
      </c>
      <c r="J84" s="50">
        <v>1150</v>
      </c>
      <c r="K84" s="84">
        <f t="shared" si="11"/>
        <v>3607.7</v>
      </c>
      <c r="L84" s="84" t="s">
        <v>17</v>
      </c>
      <c r="M84" s="129"/>
    </row>
    <row r="85" spans="1:13" ht="39.75" customHeight="1">
      <c r="A85" s="86">
        <v>75</v>
      </c>
      <c r="B85" s="82" t="s">
        <v>431</v>
      </c>
      <c r="C85" s="87" t="s">
        <v>1269</v>
      </c>
      <c r="D85" s="83" t="s">
        <v>633</v>
      </c>
      <c r="E85" s="50">
        <v>73.59</v>
      </c>
      <c r="F85" s="51">
        <f t="shared" si="10"/>
        <v>29.999999999999996</v>
      </c>
      <c r="G85" s="50">
        <v>2207.6999999999998</v>
      </c>
      <c r="H85" s="50"/>
      <c r="I85" s="50">
        <v>250</v>
      </c>
      <c r="J85" s="50">
        <v>1150</v>
      </c>
      <c r="K85" s="84">
        <f t="shared" si="11"/>
        <v>3607.7</v>
      </c>
      <c r="L85" s="84" t="s">
        <v>17</v>
      </c>
      <c r="M85" s="129"/>
    </row>
    <row r="86" spans="1:13" ht="39.75" customHeight="1">
      <c r="A86" s="86">
        <v>76</v>
      </c>
      <c r="B86" s="82" t="s">
        <v>431</v>
      </c>
      <c r="C86" s="87" t="s">
        <v>1528</v>
      </c>
      <c r="D86" s="83" t="s">
        <v>633</v>
      </c>
      <c r="E86" s="50">
        <v>73.59</v>
      </c>
      <c r="F86" s="51">
        <f t="shared" si="10"/>
        <v>29.999999999999996</v>
      </c>
      <c r="G86" s="50">
        <v>2207.6999999999998</v>
      </c>
      <c r="H86" s="50"/>
      <c r="I86" s="50">
        <v>250</v>
      </c>
      <c r="J86" s="50">
        <v>1150</v>
      </c>
      <c r="K86" s="84">
        <f t="shared" si="11"/>
        <v>3607.7</v>
      </c>
      <c r="L86" s="84" t="s">
        <v>17</v>
      </c>
      <c r="M86" s="129"/>
    </row>
    <row r="87" spans="1:13" ht="39.75" customHeight="1">
      <c r="A87" s="86">
        <v>77</v>
      </c>
      <c r="B87" s="82" t="s">
        <v>431</v>
      </c>
      <c r="C87" s="87" t="s">
        <v>1270</v>
      </c>
      <c r="D87" s="83" t="s">
        <v>633</v>
      </c>
      <c r="E87" s="50">
        <v>73.59</v>
      </c>
      <c r="F87" s="51">
        <f t="shared" si="10"/>
        <v>29.999999999999996</v>
      </c>
      <c r="G87" s="50">
        <v>2207.6999999999998</v>
      </c>
      <c r="H87" s="50"/>
      <c r="I87" s="50">
        <v>250</v>
      </c>
      <c r="J87" s="50">
        <v>1150</v>
      </c>
      <c r="K87" s="84">
        <f t="shared" si="11"/>
        <v>3607.7</v>
      </c>
      <c r="L87" s="84" t="s">
        <v>17</v>
      </c>
      <c r="M87" s="129"/>
    </row>
    <row r="88" spans="1:13" ht="39.75" customHeight="1">
      <c r="A88" s="86">
        <v>78</v>
      </c>
      <c r="B88" s="82" t="s">
        <v>431</v>
      </c>
      <c r="C88" s="87" t="s">
        <v>1271</v>
      </c>
      <c r="D88" s="83" t="s">
        <v>633</v>
      </c>
      <c r="E88" s="50">
        <v>73.59</v>
      </c>
      <c r="F88" s="51">
        <f t="shared" si="10"/>
        <v>29.999999999999996</v>
      </c>
      <c r="G88" s="50">
        <v>2207.6999999999998</v>
      </c>
      <c r="H88" s="50"/>
      <c r="I88" s="50">
        <v>250</v>
      </c>
      <c r="J88" s="50">
        <v>1150</v>
      </c>
      <c r="K88" s="84">
        <f t="shared" si="11"/>
        <v>3607.7</v>
      </c>
      <c r="L88" s="84" t="s">
        <v>17</v>
      </c>
      <c r="M88" s="129"/>
    </row>
    <row r="89" spans="1:13" ht="39.75" customHeight="1">
      <c r="A89" s="86">
        <v>79</v>
      </c>
      <c r="B89" s="82" t="s">
        <v>431</v>
      </c>
      <c r="C89" s="87" t="s">
        <v>1272</v>
      </c>
      <c r="D89" s="83" t="s">
        <v>633</v>
      </c>
      <c r="E89" s="50">
        <v>73.59</v>
      </c>
      <c r="F89" s="51">
        <f t="shared" si="10"/>
        <v>29.999999999999996</v>
      </c>
      <c r="G89" s="50">
        <v>2207.6999999999998</v>
      </c>
      <c r="H89" s="50"/>
      <c r="I89" s="50">
        <v>250</v>
      </c>
      <c r="J89" s="50">
        <v>1150</v>
      </c>
      <c r="K89" s="84">
        <f t="shared" si="11"/>
        <v>3607.7</v>
      </c>
      <c r="L89" s="84" t="s">
        <v>17</v>
      </c>
      <c r="M89" s="129"/>
    </row>
    <row r="90" spans="1:13" ht="39.75" customHeight="1">
      <c r="A90" s="86">
        <v>80</v>
      </c>
      <c r="B90" s="82" t="s">
        <v>431</v>
      </c>
      <c r="C90" s="87" t="s">
        <v>1273</v>
      </c>
      <c r="D90" s="83" t="s">
        <v>633</v>
      </c>
      <c r="E90" s="50">
        <v>73.59</v>
      </c>
      <c r="F90" s="51">
        <f t="shared" si="10"/>
        <v>29.999999999999996</v>
      </c>
      <c r="G90" s="50">
        <v>2207.6999999999998</v>
      </c>
      <c r="H90" s="50"/>
      <c r="I90" s="50">
        <v>250</v>
      </c>
      <c r="J90" s="50">
        <v>1150</v>
      </c>
      <c r="K90" s="84">
        <f t="shared" si="11"/>
        <v>3607.7</v>
      </c>
      <c r="L90" s="84" t="s">
        <v>17</v>
      </c>
      <c r="M90" s="129"/>
    </row>
    <row r="91" spans="1:13" ht="39.75" customHeight="1">
      <c r="A91" s="86">
        <v>81</v>
      </c>
      <c r="B91" s="82" t="s">
        <v>431</v>
      </c>
      <c r="C91" s="87" t="s">
        <v>1529</v>
      </c>
      <c r="D91" s="83" t="s">
        <v>633</v>
      </c>
      <c r="E91" s="50">
        <v>73.59</v>
      </c>
      <c r="F91" s="51">
        <f t="shared" si="10"/>
        <v>29.999999999999996</v>
      </c>
      <c r="G91" s="50">
        <v>2207.6999999999998</v>
      </c>
      <c r="H91" s="50"/>
      <c r="I91" s="50">
        <v>250</v>
      </c>
      <c r="J91" s="50">
        <v>1150</v>
      </c>
      <c r="K91" s="84">
        <f t="shared" ref="K91" si="12">J91+I91+G91+H91</f>
        <v>3607.7</v>
      </c>
      <c r="L91" s="84" t="s">
        <v>17</v>
      </c>
      <c r="M91" s="129"/>
    </row>
    <row r="92" spans="1:13" ht="39.75" customHeight="1">
      <c r="A92" s="86">
        <v>82</v>
      </c>
      <c r="B92" s="82" t="s">
        <v>431</v>
      </c>
      <c r="C92" s="87" t="s">
        <v>1530</v>
      </c>
      <c r="D92" s="83" t="s">
        <v>633</v>
      </c>
      <c r="E92" s="50">
        <v>73.59</v>
      </c>
      <c r="F92" s="51">
        <f t="shared" si="10"/>
        <v>29.999999999999996</v>
      </c>
      <c r="G92" s="50">
        <v>2207.6999999999998</v>
      </c>
      <c r="H92" s="50"/>
      <c r="I92" s="50">
        <v>250</v>
      </c>
      <c r="J92" s="50">
        <v>1150</v>
      </c>
      <c r="K92" s="84">
        <f t="shared" ref="K92" si="13">J92+I92+G92+H92</f>
        <v>3607.7</v>
      </c>
      <c r="L92" s="84" t="s">
        <v>17</v>
      </c>
      <c r="M92" s="129"/>
    </row>
    <row r="93" spans="1:13" ht="39.75" customHeight="1">
      <c r="A93" s="86">
        <v>83</v>
      </c>
      <c r="B93" s="82" t="s">
        <v>431</v>
      </c>
      <c r="C93" s="87" t="s">
        <v>1531</v>
      </c>
      <c r="D93" s="83" t="s">
        <v>633</v>
      </c>
      <c r="E93" s="50">
        <v>73.59</v>
      </c>
      <c r="F93" s="51">
        <f t="shared" si="10"/>
        <v>29.999999999999996</v>
      </c>
      <c r="G93" s="50">
        <v>2207.6999999999998</v>
      </c>
      <c r="H93" s="50"/>
      <c r="I93" s="50">
        <v>250</v>
      </c>
      <c r="J93" s="50">
        <v>1150</v>
      </c>
      <c r="K93" s="84">
        <f t="shared" ref="K93" si="14">J93+I93+G93+H93</f>
        <v>3607.7</v>
      </c>
      <c r="L93" s="84" t="s">
        <v>17</v>
      </c>
      <c r="M93" s="129"/>
    </row>
    <row r="94" spans="1:13" ht="39.75" customHeight="1">
      <c r="A94" s="86">
        <v>84</v>
      </c>
      <c r="B94" s="82" t="s">
        <v>431</v>
      </c>
      <c r="C94" s="87" t="s">
        <v>1532</v>
      </c>
      <c r="D94" s="83" t="s">
        <v>633</v>
      </c>
      <c r="E94" s="50">
        <v>73.59</v>
      </c>
      <c r="F94" s="51">
        <f t="shared" si="10"/>
        <v>29.999999999999996</v>
      </c>
      <c r="G94" s="50">
        <v>2207.6999999999998</v>
      </c>
      <c r="H94" s="50"/>
      <c r="I94" s="50">
        <v>250</v>
      </c>
      <c r="J94" s="50">
        <v>1150</v>
      </c>
      <c r="K94" s="84">
        <f t="shared" ref="K94" si="15">J94+I94+G94+H94</f>
        <v>3607.7</v>
      </c>
      <c r="L94" s="84" t="s">
        <v>17</v>
      </c>
      <c r="M94" s="129"/>
    </row>
    <row r="95" spans="1:13" ht="39.75" customHeight="1">
      <c r="A95" s="86">
        <v>85</v>
      </c>
      <c r="B95" s="82" t="s">
        <v>431</v>
      </c>
      <c r="C95" s="87" t="s">
        <v>1533</v>
      </c>
      <c r="D95" s="83" t="s">
        <v>633</v>
      </c>
      <c r="E95" s="50">
        <v>73.59</v>
      </c>
      <c r="F95" s="51">
        <f t="shared" si="10"/>
        <v>29.999999999999996</v>
      </c>
      <c r="G95" s="50">
        <v>2207.6999999999998</v>
      </c>
      <c r="H95" s="50"/>
      <c r="I95" s="50">
        <v>250</v>
      </c>
      <c r="J95" s="50">
        <v>1150</v>
      </c>
      <c r="K95" s="84">
        <f t="shared" ref="K95" si="16">J95+I95+G95+H95</f>
        <v>3607.7</v>
      </c>
      <c r="L95" s="84" t="s">
        <v>17</v>
      </c>
      <c r="M95" s="129"/>
    </row>
    <row r="96" spans="1:13" ht="39.75" customHeight="1">
      <c r="A96" s="86">
        <v>86</v>
      </c>
      <c r="B96" s="82" t="s">
        <v>431</v>
      </c>
      <c r="C96" s="87" t="s">
        <v>1534</v>
      </c>
      <c r="D96" s="83" t="s">
        <v>633</v>
      </c>
      <c r="E96" s="50">
        <v>73.59</v>
      </c>
      <c r="F96" s="51">
        <f t="shared" si="10"/>
        <v>29.999999999999996</v>
      </c>
      <c r="G96" s="50">
        <v>2207.6999999999998</v>
      </c>
      <c r="H96" s="50"/>
      <c r="I96" s="50">
        <v>250</v>
      </c>
      <c r="J96" s="50">
        <v>1150</v>
      </c>
      <c r="K96" s="84">
        <f t="shared" ref="K96" si="17">J96+I96+G96+H96</f>
        <v>3607.7</v>
      </c>
      <c r="L96" s="84" t="s">
        <v>17</v>
      </c>
      <c r="M96" s="129"/>
    </row>
    <row r="97" spans="1:13" ht="39.75" customHeight="1">
      <c r="A97" s="86">
        <v>87</v>
      </c>
      <c r="B97" s="82" t="s">
        <v>431</v>
      </c>
      <c r="C97" s="87" t="s">
        <v>1535</v>
      </c>
      <c r="D97" s="83" t="s">
        <v>633</v>
      </c>
      <c r="E97" s="50">
        <v>73.59</v>
      </c>
      <c r="F97" s="51">
        <f t="shared" si="10"/>
        <v>29.999999999999996</v>
      </c>
      <c r="G97" s="50">
        <v>2207.6999999999998</v>
      </c>
      <c r="H97" s="50"/>
      <c r="I97" s="50">
        <v>250</v>
      </c>
      <c r="J97" s="50">
        <v>1150</v>
      </c>
      <c r="K97" s="84">
        <f t="shared" ref="K97" si="18">J97+I97+G97+H97</f>
        <v>3607.7</v>
      </c>
      <c r="L97" s="84" t="s">
        <v>17</v>
      </c>
      <c r="M97" s="129"/>
    </row>
    <row r="98" spans="1:13" ht="39.75" customHeight="1">
      <c r="A98" s="86">
        <v>88</v>
      </c>
      <c r="B98" s="82" t="s">
        <v>431</v>
      </c>
      <c r="C98" s="87" t="s">
        <v>1536</v>
      </c>
      <c r="D98" s="83" t="s">
        <v>633</v>
      </c>
      <c r="E98" s="50">
        <v>73.59</v>
      </c>
      <c r="F98" s="51">
        <f t="shared" si="10"/>
        <v>29.999999999999996</v>
      </c>
      <c r="G98" s="50">
        <v>2207.6999999999998</v>
      </c>
      <c r="H98" s="50"/>
      <c r="I98" s="50">
        <v>250</v>
      </c>
      <c r="J98" s="50">
        <v>1150</v>
      </c>
      <c r="K98" s="84">
        <f t="shared" ref="K98" si="19">J98+I98+G98+H98</f>
        <v>3607.7</v>
      </c>
      <c r="L98" s="84" t="s">
        <v>17</v>
      </c>
      <c r="M98" s="129"/>
    </row>
    <row r="99" spans="1:13" ht="39.75" customHeight="1">
      <c r="A99" s="86">
        <v>89</v>
      </c>
      <c r="B99" s="82" t="s">
        <v>431</v>
      </c>
      <c r="C99" s="87" t="s">
        <v>1537</v>
      </c>
      <c r="D99" s="83" t="s">
        <v>633</v>
      </c>
      <c r="E99" s="50">
        <v>73.59</v>
      </c>
      <c r="F99" s="51">
        <f t="shared" si="10"/>
        <v>29.999999999999996</v>
      </c>
      <c r="G99" s="50">
        <v>2207.6999999999998</v>
      </c>
      <c r="H99" s="50"/>
      <c r="I99" s="50">
        <v>250</v>
      </c>
      <c r="J99" s="50">
        <v>1150</v>
      </c>
      <c r="K99" s="84">
        <f t="shared" ref="K99" si="20">J99+I99+G99+H99</f>
        <v>3607.7</v>
      </c>
      <c r="L99" s="84" t="s">
        <v>17</v>
      </c>
      <c r="M99" s="129"/>
    </row>
    <row r="100" spans="1:13" ht="39.75" customHeight="1">
      <c r="A100" s="86">
        <v>90</v>
      </c>
      <c r="B100" s="82" t="s">
        <v>431</v>
      </c>
      <c r="C100" s="87" t="s">
        <v>1538</v>
      </c>
      <c r="D100" s="83" t="s">
        <v>633</v>
      </c>
      <c r="E100" s="50">
        <v>73.59</v>
      </c>
      <c r="F100" s="51">
        <f t="shared" si="10"/>
        <v>29.999999999999996</v>
      </c>
      <c r="G100" s="50">
        <v>2207.6999999999998</v>
      </c>
      <c r="H100" s="50"/>
      <c r="I100" s="50">
        <v>250</v>
      </c>
      <c r="J100" s="50">
        <v>1150</v>
      </c>
      <c r="K100" s="84">
        <f t="shared" ref="K100" si="21">J100+I100+G100+H100</f>
        <v>3607.7</v>
      </c>
      <c r="L100" s="84" t="s">
        <v>17</v>
      </c>
      <c r="M100" s="129"/>
    </row>
    <row r="101" spans="1:13" ht="39.75" customHeight="1">
      <c r="A101" s="86">
        <v>91</v>
      </c>
      <c r="B101" s="82" t="s">
        <v>431</v>
      </c>
      <c r="C101" s="87" t="s">
        <v>1539</v>
      </c>
      <c r="D101" s="83" t="s">
        <v>633</v>
      </c>
      <c r="E101" s="50">
        <v>73.59</v>
      </c>
      <c r="F101" s="51">
        <f t="shared" si="10"/>
        <v>29.999999999999996</v>
      </c>
      <c r="G101" s="50">
        <v>2207.6999999999998</v>
      </c>
      <c r="H101" s="50"/>
      <c r="I101" s="50">
        <v>250</v>
      </c>
      <c r="J101" s="50">
        <v>1150</v>
      </c>
      <c r="K101" s="84">
        <f t="shared" ref="K101" si="22">J101+I101+G101+H101</f>
        <v>3607.7</v>
      </c>
      <c r="L101" s="84" t="s">
        <v>17</v>
      </c>
      <c r="M101" s="129"/>
    </row>
    <row r="102" spans="1:13" ht="39.75" customHeight="1">
      <c r="A102" s="86">
        <v>92</v>
      </c>
      <c r="B102" s="82" t="s">
        <v>431</v>
      </c>
      <c r="C102" s="87" t="s">
        <v>1540</v>
      </c>
      <c r="D102" s="83" t="s">
        <v>633</v>
      </c>
      <c r="E102" s="50">
        <v>73.59</v>
      </c>
      <c r="F102" s="51">
        <f t="shared" si="10"/>
        <v>29.999999999999996</v>
      </c>
      <c r="G102" s="50">
        <v>2207.6999999999998</v>
      </c>
      <c r="H102" s="50"/>
      <c r="I102" s="50">
        <v>250</v>
      </c>
      <c r="J102" s="50">
        <v>1150</v>
      </c>
      <c r="K102" s="84">
        <f t="shared" ref="K102" si="23">J102+I102+G102+H102</f>
        <v>3607.7</v>
      </c>
      <c r="L102" s="84" t="s">
        <v>17</v>
      </c>
      <c r="M102" s="129"/>
    </row>
    <row r="103" spans="1:13" ht="39.75" customHeight="1">
      <c r="A103" s="86">
        <v>93</v>
      </c>
      <c r="B103" s="82" t="s">
        <v>431</v>
      </c>
      <c r="C103" s="87" t="s">
        <v>1541</v>
      </c>
      <c r="D103" s="83" t="s">
        <v>633</v>
      </c>
      <c r="E103" s="50">
        <v>73.59</v>
      </c>
      <c r="F103" s="51">
        <f t="shared" si="10"/>
        <v>29.999999999999996</v>
      </c>
      <c r="G103" s="50">
        <v>2207.6999999999998</v>
      </c>
      <c r="H103" s="50"/>
      <c r="I103" s="50">
        <v>250</v>
      </c>
      <c r="J103" s="50">
        <v>1150</v>
      </c>
      <c r="K103" s="84">
        <f t="shared" ref="K103" si="24">J103+I103+G103+H103</f>
        <v>3607.7</v>
      </c>
      <c r="L103" s="84" t="s">
        <v>17</v>
      </c>
      <c r="M103" s="129"/>
    </row>
    <row r="104" spans="1:13" ht="39.75" customHeight="1">
      <c r="A104" s="86">
        <v>94</v>
      </c>
      <c r="B104" s="82" t="s">
        <v>431</v>
      </c>
      <c r="C104" s="87" t="s">
        <v>1542</v>
      </c>
      <c r="D104" s="83" t="s">
        <v>633</v>
      </c>
      <c r="E104" s="50">
        <v>73.59</v>
      </c>
      <c r="F104" s="51">
        <f t="shared" si="10"/>
        <v>29.999999999999996</v>
      </c>
      <c r="G104" s="50">
        <v>2207.6999999999998</v>
      </c>
      <c r="H104" s="50"/>
      <c r="I104" s="50">
        <v>250</v>
      </c>
      <c r="J104" s="50">
        <v>1150</v>
      </c>
      <c r="K104" s="84">
        <f t="shared" ref="K104" si="25">J104+I104+G104+H104</f>
        <v>3607.7</v>
      </c>
      <c r="L104" s="84" t="s">
        <v>17</v>
      </c>
      <c r="M104" s="129"/>
    </row>
    <row r="105" spans="1:13" ht="39.75" customHeight="1">
      <c r="A105" s="86">
        <v>95</v>
      </c>
      <c r="B105" s="82" t="s">
        <v>431</v>
      </c>
      <c r="C105" s="83" t="s">
        <v>732</v>
      </c>
      <c r="D105" s="83" t="s">
        <v>633</v>
      </c>
      <c r="E105" s="50">
        <v>73.59</v>
      </c>
      <c r="F105" s="51">
        <f t="shared" si="10"/>
        <v>29.999999999999996</v>
      </c>
      <c r="G105" s="50">
        <v>2207.6999999999998</v>
      </c>
      <c r="H105" s="50">
        <v>0</v>
      </c>
      <c r="I105" s="50">
        <v>250</v>
      </c>
      <c r="J105" s="50">
        <v>1150</v>
      </c>
      <c r="K105" s="84">
        <f t="shared" si="0"/>
        <v>3607.7</v>
      </c>
      <c r="L105" s="84" t="s">
        <v>17</v>
      </c>
      <c r="M105" s="129"/>
    </row>
    <row r="106" spans="1:13" ht="39.75" customHeight="1">
      <c r="A106" s="86">
        <v>96</v>
      </c>
      <c r="B106" s="82" t="s">
        <v>431</v>
      </c>
      <c r="C106" s="83" t="s">
        <v>602</v>
      </c>
      <c r="D106" s="83" t="s">
        <v>747</v>
      </c>
      <c r="E106" s="50">
        <v>71.400000000000006</v>
      </c>
      <c r="F106" s="51">
        <f t="shared" si="10"/>
        <v>29.999999999999996</v>
      </c>
      <c r="G106" s="88">
        <v>2142</v>
      </c>
      <c r="H106" s="50">
        <v>0</v>
      </c>
      <c r="I106" s="50">
        <v>250</v>
      </c>
      <c r="J106" s="50">
        <v>1380</v>
      </c>
      <c r="K106" s="84">
        <f t="shared" si="0"/>
        <v>3772</v>
      </c>
      <c r="L106" s="84" t="s">
        <v>17</v>
      </c>
      <c r="M106" s="129"/>
    </row>
    <row r="107" spans="1:13" s="52" customFormat="1" ht="39.75" customHeight="1">
      <c r="A107" s="86">
        <v>97</v>
      </c>
      <c r="B107" s="82" t="s">
        <v>431</v>
      </c>
      <c r="C107" s="83" t="s">
        <v>479</v>
      </c>
      <c r="D107" s="85" t="s">
        <v>480</v>
      </c>
      <c r="E107" s="50">
        <v>76.59</v>
      </c>
      <c r="F107" s="51">
        <f t="shared" si="10"/>
        <v>29.999999999999996</v>
      </c>
      <c r="G107" s="50">
        <v>2297.6999999999998</v>
      </c>
      <c r="H107" s="50">
        <v>35</v>
      </c>
      <c r="I107" s="50">
        <v>250</v>
      </c>
      <c r="J107" s="50">
        <v>1150</v>
      </c>
      <c r="K107" s="84">
        <f t="shared" si="0"/>
        <v>3732.7</v>
      </c>
      <c r="L107" s="84" t="s">
        <v>17</v>
      </c>
      <c r="M107" s="130"/>
    </row>
    <row r="108" spans="1:13" ht="39.75" customHeight="1">
      <c r="A108" s="86">
        <v>98</v>
      </c>
      <c r="B108" s="82" t="s">
        <v>431</v>
      </c>
      <c r="C108" s="83" t="s">
        <v>481</v>
      </c>
      <c r="D108" s="83" t="s">
        <v>747</v>
      </c>
      <c r="E108" s="50">
        <v>71.400000000000006</v>
      </c>
      <c r="F108" s="51">
        <f t="shared" si="10"/>
        <v>29.999999999999996</v>
      </c>
      <c r="G108" s="88">
        <v>2142</v>
      </c>
      <c r="H108" s="50">
        <v>0</v>
      </c>
      <c r="I108" s="50">
        <v>250</v>
      </c>
      <c r="J108" s="50">
        <v>1380</v>
      </c>
      <c r="K108" s="84">
        <f t="shared" si="0"/>
        <v>3772</v>
      </c>
      <c r="L108" s="84" t="s">
        <v>17</v>
      </c>
      <c r="M108" s="129"/>
    </row>
    <row r="109" spans="1:13" ht="39.75" customHeight="1">
      <c r="A109" s="86">
        <v>99</v>
      </c>
      <c r="B109" s="82" t="s">
        <v>431</v>
      </c>
      <c r="C109" s="83" t="s">
        <v>482</v>
      </c>
      <c r="D109" s="83" t="s">
        <v>633</v>
      </c>
      <c r="E109" s="50">
        <v>73.59</v>
      </c>
      <c r="F109" s="51">
        <f t="shared" si="10"/>
        <v>29.999999999999996</v>
      </c>
      <c r="G109" s="50">
        <v>2207.6999999999998</v>
      </c>
      <c r="H109" s="50">
        <v>0</v>
      </c>
      <c r="I109" s="50">
        <v>250</v>
      </c>
      <c r="J109" s="50">
        <v>1150</v>
      </c>
      <c r="K109" s="84">
        <f t="shared" si="0"/>
        <v>3607.7</v>
      </c>
      <c r="L109" s="84" t="s">
        <v>17</v>
      </c>
      <c r="M109" s="129"/>
    </row>
    <row r="110" spans="1:13" ht="39.75" customHeight="1">
      <c r="A110" s="86">
        <v>100</v>
      </c>
      <c r="B110" s="82" t="s">
        <v>431</v>
      </c>
      <c r="C110" s="83" t="s">
        <v>483</v>
      </c>
      <c r="D110" s="83" t="s">
        <v>633</v>
      </c>
      <c r="E110" s="50">
        <v>73.59</v>
      </c>
      <c r="F110" s="51">
        <f t="shared" si="10"/>
        <v>29.999999999999996</v>
      </c>
      <c r="G110" s="50">
        <v>2207.6999999999998</v>
      </c>
      <c r="H110" s="50">
        <v>0</v>
      </c>
      <c r="I110" s="50">
        <v>250</v>
      </c>
      <c r="J110" s="50">
        <v>1150</v>
      </c>
      <c r="K110" s="84">
        <f t="shared" si="0"/>
        <v>3607.7</v>
      </c>
      <c r="L110" s="84" t="s">
        <v>17</v>
      </c>
      <c r="M110" s="129"/>
    </row>
    <row r="111" spans="1:13" ht="39.75" customHeight="1">
      <c r="A111" s="86">
        <v>101</v>
      </c>
      <c r="B111" s="82" t="s">
        <v>431</v>
      </c>
      <c r="C111" s="83" t="s">
        <v>484</v>
      </c>
      <c r="D111" s="83" t="s">
        <v>747</v>
      </c>
      <c r="E111" s="50">
        <v>71.400000000000006</v>
      </c>
      <c r="F111" s="51">
        <f t="shared" si="10"/>
        <v>29.999999999999996</v>
      </c>
      <c r="G111" s="88">
        <v>2142</v>
      </c>
      <c r="H111" s="50">
        <v>0</v>
      </c>
      <c r="I111" s="50">
        <v>250</v>
      </c>
      <c r="J111" s="50">
        <v>1380</v>
      </c>
      <c r="K111" s="84">
        <f t="shared" si="0"/>
        <v>3772</v>
      </c>
      <c r="L111" s="84" t="s">
        <v>17</v>
      </c>
      <c r="M111" s="129"/>
    </row>
    <row r="112" spans="1:13" ht="39.75" customHeight="1">
      <c r="A112" s="86">
        <v>102</v>
      </c>
      <c r="B112" s="82" t="s">
        <v>431</v>
      </c>
      <c r="C112" s="83" t="s">
        <v>485</v>
      </c>
      <c r="D112" s="83" t="s">
        <v>747</v>
      </c>
      <c r="E112" s="50">
        <v>71.400000000000006</v>
      </c>
      <c r="F112" s="51">
        <f t="shared" si="10"/>
        <v>29.999999999999996</v>
      </c>
      <c r="G112" s="88">
        <v>2142</v>
      </c>
      <c r="H112" s="50">
        <v>35</v>
      </c>
      <c r="I112" s="50">
        <v>250</v>
      </c>
      <c r="J112" s="50">
        <v>1380</v>
      </c>
      <c r="K112" s="84">
        <f t="shared" si="0"/>
        <v>3807</v>
      </c>
      <c r="L112" s="84" t="s">
        <v>17</v>
      </c>
      <c r="M112" s="129"/>
    </row>
    <row r="113" spans="1:13" ht="39.75" customHeight="1">
      <c r="A113" s="86">
        <v>103</v>
      </c>
      <c r="B113" s="82" t="s">
        <v>431</v>
      </c>
      <c r="C113" s="83" t="s">
        <v>603</v>
      </c>
      <c r="D113" s="83" t="s">
        <v>747</v>
      </c>
      <c r="E113" s="50">
        <v>71.400000000000006</v>
      </c>
      <c r="F113" s="51">
        <f t="shared" si="10"/>
        <v>29.999999999999996</v>
      </c>
      <c r="G113" s="50">
        <v>2142</v>
      </c>
      <c r="H113" s="50">
        <v>0</v>
      </c>
      <c r="I113" s="50">
        <v>250</v>
      </c>
      <c r="J113" s="50">
        <v>1380</v>
      </c>
      <c r="K113" s="84">
        <f t="shared" si="0"/>
        <v>3772</v>
      </c>
      <c r="L113" s="84" t="s">
        <v>17</v>
      </c>
      <c r="M113" s="129"/>
    </row>
    <row r="114" spans="1:13" ht="39.75" customHeight="1">
      <c r="A114" s="86">
        <v>104</v>
      </c>
      <c r="B114" s="82" t="s">
        <v>431</v>
      </c>
      <c r="C114" s="83" t="s">
        <v>604</v>
      </c>
      <c r="D114" s="83" t="s">
        <v>633</v>
      </c>
      <c r="E114" s="50">
        <v>73.59</v>
      </c>
      <c r="F114" s="51">
        <f t="shared" si="10"/>
        <v>29.999999999999996</v>
      </c>
      <c r="G114" s="88">
        <v>2207.6999999999998</v>
      </c>
      <c r="H114" s="50">
        <v>0</v>
      </c>
      <c r="I114" s="50">
        <v>250</v>
      </c>
      <c r="J114" s="50">
        <v>1150</v>
      </c>
      <c r="K114" s="84">
        <f t="shared" si="0"/>
        <v>3607.7</v>
      </c>
      <c r="L114" s="84" t="s">
        <v>17</v>
      </c>
      <c r="M114" s="129"/>
    </row>
    <row r="115" spans="1:13" ht="39.75" customHeight="1">
      <c r="A115" s="86">
        <v>105</v>
      </c>
      <c r="B115" s="82" t="s">
        <v>431</v>
      </c>
      <c r="C115" s="83" t="s">
        <v>652</v>
      </c>
      <c r="D115" s="83" t="s">
        <v>747</v>
      </c>
      <c r="E115" s="50">
        <v>71.400000000000006</v>
      </c>
      <c r="F115" s="51">
        <f t="shared" si="10"/>
        <v>29.999999999999996</v>
      </c>
      <c r="G115" s="88">
        <v>2142</v>
      </c>
      <c r="H115" s="50">
        <v>0</v>
      </c>
      <c r="I115" s="50">
        <v>250</v>
      </c>
      <c r="J115" s="50">
        <v>1380</v>
      </c>
      <c r="K115" s="84">
        <f t="shared" si="0"/>
        <v>3772</v>
      </c>
      <c r="L115" s="84" t="s">
        <v>17</v>
      </c>
      <c r="M115" s="129"/>
    </row>
    <row r="116" spans="1:13" ht="48" customHeight="1">
      <c r="A116" s="86">
        <v>106</v>
      </c>
      <c r="B116" s="82" t="s">
        <v>431</v>
      </c>
      <c r="C116" s="83" t="s">
        <v>665</v>
      </c>
      <c r="D116" s="83" t="s">
        <v>747</v>
      </c>
      <c r="E116" s="50">
        <v>71.400000000000006</v>
      </c>
      <c r="F116" s="51">
        <f t="shared" si="10"/>
        <v>29.999999999999996</v>
      </c>
      <c r="G116" s="88">
        <v>2142</v>
      </c>
      <c r="H116" s="50">
        <v>0</v>
      </c>
      <c r="I116" s="50">
        <v>250</v>
      </c>
      <c r="J116" s="50">
        <v>1380</v>
      </c>
      <c r="K116" s="84">
        <f t="shared" si="0"/>
        <v>3772</v>
      </c>
      <c r="L116" s="84" t="s">
        <v>17</v>
      </c>
      <c r="M116" s="129"/>
    </row>
    <row r="117" spans="1:13" ht="39.75" customHeight="1">
      <c r="A117" s="86">
        <v>107</v>
      </c>
      <c r="B117" s="82" t="s">
        <v>431</v>
      </c>
      <c r="C117" s="83" t="s">
        <v>813</v>
      </c>
      <c r="D117" s="83" t="s">
        <v>747</v>
      </c>
      <c r="E117" s="50">
        <v>71.400000000000006</v>
      </c>
      <c r="F117" s="51">
        <f t="shared" si="10"/>
        <v>29.999999999999996</v>
      </c>
      <c r="G117" s="88">
        <v>2142</v>
      </c>
      <c r="H117" s="50"/>
      <c r="I117" s="50">
        <v>250</v>
      </c>
      <c r="J117" s="50">
        <v>1380</v>
      </c>
      <c r="K117" s="84">
        <f t="shared" si="0"/>
        <v>3772</v>
      </c>
      <c r="L117" s="84" t="s">
        <v>17</v>
      </c>
      <c r="M117" s="129"/>
    </row>
    <row r="118" spans="1:13" ht="39.75" customHeight="1">
      <c r="A118" s="86">
        <v>108</v>
      </c>
      <c r="B118" s="82" t="s">
        <v>431</v>
      </c>
      <c r="C118" s="83" t="s">
        <v>814</v>
      </c>
      <c r="D118" s="83" t="s">
        <v>747</v>
      </c>
      <c r="E118" s="50">
        <v>71.400000000000006</v>
      </c>
      <c r="F118" s="51">
        <f t="shared" si="10"/>
        <v>29.999999999999996</v>
      </c>
      <c r="G118" s="88">
        <v>2142</v>
      </c>
      <c r="H118" s="50"/>
      <c r="I118" s="50">
        <v>250</v>
      </c>
      <c r="J118" s="50">
        <v>1380</v>
      </c>
      <c r="K118" s="84">
        <f t="shared" si="0"/>
        <v>3772</v>
      </c>
      <c r="L118" s="84" t="s">
        <v>17</v>
      </c>
      <c r="M118" s="129"/>
    </row>
    <row r="119" spans="1:13" ht="39.75" customHeight="1">
      <c r="A119" s="86">
        <v>109</v>
      </c>
      <c r="B119" s="82" t="s">
        <v>431</v>
      </c>
      <c r="C119" s="83" t="s">
        <v>815</v>
      </c>
      <c r="D119" s="83" t="s">
        <v>747</v>
      </c>
      <c r="E119" s="50">
        <v>71.400000000000006</v>
      </c>
      <c r="F119" s="51">
        <f t="shared" si="10"/>
        <v>29.999999999999996</v>
      </c>
      <c r="G119" s="88">
        <v>2142</v>
      </c>
      <c r="H119" s="50">
        <v>0</v>
      </c>
      <c r="I119" s="50">
        <v>250</v>
      </c>
      <c r="J119" s="50">
        <v>1380</v>
      </c>
      <c r="K119" s="84">
        <f t="shared" si="0"/>
        <v>3772</v>
      </c>
      <c r="L119" s="84" t="s">
        <v>17</v>
      </c>
      <c r="M119" s="129"/>
    </row>
    <row r="120" spans="1:13" ht="39.75" customHeight="1">
      <c r="A120" s="86">
        <v>110</v>
      </c>
      <c r="B120" s="82" t="s">
        <v>431</v>
      </c>
      <c r="C120" s="87" t="s">
        <v>918</v>
      </c>
      <c r="D120" s="83" t="s">
        <v>747</v>
      </c>
      <c r="E120" s="50">
        <v>71.400000000000006</v>
      </c>
      <c r="F120" s="51">
        <f t="shared" si="10"/>
        <v>29.999999999999996</v>
      </c>
      <c r="G120" s="88">
        <v>2142</v>
      </c>
      <c r="H120" s="50"/>
      <c r="I120" s="50">
        <v>250</v>
      </c>
      <c r="J120" s="50">
        <v>1380</v>
      </c>
      <c r="K120" s="84">
        <f>J120+I120+G120</f>
        <v>3772</v>
      </c>
      <c r="L120" s="84" t="s">
        <v>17</v>
      </c>
      <c r="M120" s="129"/>
    </row>
    <row r="121" spans="1:13" ht="39.75" customHeight="1">
      <c r="A121" s="86">
        <v>111</v>
      </c>
      <c r="B121" s="82" t="s">
        <v>431</v>
      </c>
      <c r="C121" s="87" t="s">
        <v>919</v>
      </c>
      <c r="D121" s="83" t="s">
        <v>633</v>
      </c>
      <c r="E121" s="50">
        <v>73.59</v>
      </c>
      <c r="F121" s="51">
        <f t="shared" si="10"/>
        <v>29.999999999999996</v>
      </c>
      <c r="G121" s="50">
        <v>2207.6999999999998</v>
      </c>
      <c r="H121" s="50"/>
      <c r="I121" s="50">
        <v>250</v>
      </c>
      <c r="J121" s="50">
        <v>1150</v>
      </c>
      <c r="K121" s="84">
        <f t="shared" ref="K121:K137" si="26">J121+I121+G121</f>
        <v>3607.7</v>
      </c>
      <c r="L121" s="84" t="s">
        <v>17</v>
      </c>
      <c r="M121" s="129"/>
    </row>
    <row r="122" spans="1:13" ht="39.75" customHeight="1">
      <c r="A122" s="86">
        <v>112</v>
      </c>
      <c r="B122" s="82" t="s">
        <v>431</v>
      </c>
      <c r="C122" s="87" t="s">
        <v>920</v>
      </c>
      <c r="D122" s="83" t="s">
        <v>633</v>
      </c>
      <c r="E122" s="50">
        <v>73.59</v>
      </c>
      <c r="F122" s="51">
        <f t="shared" si="10"/>
        <v>29.999999999999996</v>
      </c>
      <c r="G122" s="50">
        <v>2207.6999999999998</v>
      </c>
      <c r="H122" s="50"/>
      <c r="I122" s="50">
        <v>250</v>
      </c>
      <c r="J122" s="50">
        <v>1150</v>
      </c>
      <c r="K122" s="84">
        <f t="shared" si="26"/>
        <v>3607.7</v>
      </c>
      <c r="L122" s="84" t="s">
        <v>17</v>
      </c>
      <c r="M122" s="129"/>
    </row>
    <row r="123" spans="1:13" ht="39.75" customHeight="1">
      <c r="A123" s="86">
        <v>113</v>
      </c>
      <c r="B123" s="82" t="s">
        <v>431</v>
      </c>
      <c r="C123" s="87" t="s">
        <v>921</v>
      </c>
      <c r="D123" s="83" t="s">
        <v>633</v>
      </c>
      <c r="E123" s="50">
        <v>73.59</v>
      </c>
      <c r="F123" s="51">
        <f t="shared" si="10"/>
        <v>29.999999999999996</v>
      </c>
      <c r="G123" s="50">
        <v>2207.6999999999998</v>
      </c>
      <c r="H123" s="50"/>
      <c r="I123" s="50">
        <v>250</v>
      </c>
      <c r="J123" s="50">
        <v>1150</v>
      </c>
      <c r="K123" s="84">
        <f t="shared" si="26"/>
        <v>3607.7</v>
      </c>
      <c r="L123" s="84" t="s">
        <v>17</v>
      </c>
      <c r="M123" s="129"/>
    </row>
    <row r="124" spans="1:13" ht="39.75" customHeight="1">
      <c r="A124" s="86">
        <v>114</v>
      </c>
      <c r="B124" s="82" t="s">
        <v>431</v>
      </c>
      <c r="C124" s="87" t="s">
        <v>922</v>
      </c>
      <c r="D124" s="83" t="s">
        <v>633</v>
      </c>
      <c r="E124" s="50">
        <v>73.59</v>
      </c>
      <c r="F124" s="51">
        <f t="shared" si="10"/>
        <v>29.999999999999996</v>
      </c>
      <c r="G124" s="50">
        <v>2207.6999999999998</v>
      </c>
      <c r="H124" s="50"/>
      <c r="I124" s="50">
        <v>250</v>
      </c>
      <c r="J124" s="50">
        <v>1150</v>
      </c>
      <c r="K124" s="84">
        <f t="shared" si="26"/>
        <v>3607.7</v>
      </c>
      <c r="L124" s="84" t="s">
        <v>17</v>
      </c>
      <c r="M124" s="129"/>
    </row>
    <row r="125" spans="1:13" ht="39.75" customHeight="1">
      <c r="A125" s="86">
        <v>115</v>
      </c>
      <c r="B125" s="82" t="s">
        <v>431</v>
      </c>
      <c r="C125" s="87" t="s">
        <v>923</v>
      </c>
      <c r="D125" s="83" t="s">
        <v>633</v>
      </c>
      <c r="E125" s="50">
        <v>73.59</v>
      </c>
      <c r="F125" s="51">
        <f t="shared" si="10"/>
        <v>29.999999999999996</v>
      </c>
      <c r="G125" s="50">
        <v>2207.6999999999998</v>
      </c>
      <c r="H125" s="50"/>
      <c r="I125" s="50">
        <v>250</v>
      </c>
      <c r="J125" s="50">
        <v>1150</v>
      </c>
      <c r="K125" s="84">
        <f t="shared" si="26"/>
        <v>3607.7</v>
      </c>
      <c r="L125" s="84" t="s">
        <v>17</v>
      </c>
      <c r="M125" s="129"/>
    </row>
    <row r="126" spans="1:13" ht="39.75" customHeight="1">
      <c r="A126" s="86">
        <v>116</v>
      </c>
      <c r="B126" s="82" t="s">
        <v>431</v>
      </c>
      <c r="C126" s="87" t="s">
        <v>924</v>
      </c>
      <c r="D126" s="83" t="s">
        <v>633</v>
      </c>
      <c r="E126" s="50">
        <v>73.59</v>
      </c>
      <c r="F126" s="51">
        <f t="shared" si="10"/>
        <v>29.999999999999996</v>
      </c>
      <c r="G126" s="50">
        <v>2207.6999999999998</v>
      </c>
      <c r="H126" s="50"/>
      <c r="I126" s="50">
        <v>250</v>
      </c>
      <c r="J126" s="50">
        <v>1150</v>
      </c>
      <c r="K126" s="84">
        <f t="shared" si="26"/>
        <v>3607.7</v>
      </c>
      <c r="L126" s="84" t="s">
        <v>17</v>
      </c>
      <c r="M126" s="129"/>
    </row>
    <row r="127" spans="1:13" ht="39.75" customHeight="1">
      <c r="A127" s="86">
        <v>117</v>
      </c>
      <c r="B127" s="82" t="s">
        <v>431</v>
      </c>
      <c r="C127" s="87" t="s">
        <v>925</v>
      </c>
      <c r="D127" s="83" t="s">
        <v>633</v>
      </c>
      <c r="E127" s="50">
        <v>73.59</v>
      </c>
      <c r="F127" s="51">
        <f t="shared" si="10"/>
        <v>29.999999999999996</v>
      </c>
      <c r="G127" s="50">
        <v>2207.6999999999998</v>
      </c>
      <c r="H127" s="50"/>
      <c r="I127" s="50">
        <v>250</v>
      </c>
      <c r="J127" s="50">
        <v>1150</v>
      </c>
      <c r="K127" s="84">
        <f t="shared" si="26"/>
        <v>3607.7</v>
      </c>
      <c r="L127" s="84" t="s">
        <v>17</v>
      </c>
      <c r="M127" s="129"/>
    </row>
    <row r="128" spans="1:13" ht="39.75" customHeight="1">
      <c r="A128" s="86">
        <v>118</v>
      </c>
      <c r="B128" s="82" t="s">
        <v>431</v>
      </c>
      <c r="C128" s="87" t="s">
        <v>926</v>
      </c>
      <c r="D128" s="83" t="s">
        <v>633</v>
      </c>
      <c r="E128" s="50">
        <v>73.59</v>
      </c>
      <c r="F128" s="51">
        <f t="shared" si="10"/>
        <v>29.999999999999996</v>
      </c>
      <c r="G128" s="50">
        <v>2207.6999999999998</v>
      </c>
      <c r="H128" s="50"/>
      <c r="I128" s="50">
        <v>250</v>
      </c>
      <c r="J128" s="50">
        <v>1150</v>
      </c>
      <c r="K128" s="84">
        <f t="shared" si="26"/>
        <v>3607.7</v>
      </c>
      <c r="L128" s="84" t="s">
        <v>17</v>
      </c>
      <c r="M128" s="129"/>
    </row>
    <row r="129" spans="1:13" ht="39.75" customHeight="1">
      <c r="A129" s="86">
        <v>119</v>
      </c>
      <c r="B129" s="82" t="s">
        <v>431</v>
      </c>
      <c r="C129" s="87" t="s">
        <v>927</v>
      </c>
      <c r="D129" s="83" t="s">
        <v>747</v>
      </c>
      <c r="E129" s="50">
        <v>71.400000000000006</v>
      </c>
      <c r="F129" s="51">
        <f t="shared" si="10"/>
        <v>29.999999999999996</v>
      </c>
      <c r="G129" s="88">
        <v>2142</v>
      </c>
      <c r="H129" s="50"/>
      <c r="I129" s="50">
        <v>250</v>
      </c>
      <c r="J129" s="50">
        <v>1380</v>
      </c>
      <c r="K129" s="84">
        <f t="shared" si="26"/>
        <v>3772</v>
      </c>
      <c r="L129" s="84" t="s">
        <v>17</v>
      </c>
      <c r="M129" s="129"/>
    </row>
    <row r="130" spans="1:13" ht="39.75" customHeight="1">
      <c r="A130" s="86">
        <v>120</v>
      </c>
      <c r="B130" s="82" t="s">
        <v>431</v>
      </c>
      <c r="C130" s="87" t="s">
        <v>928</v>
      </c>
      <c r="D130" s="83" t="s">
        <v>747</v>
      </c>
      <c r="E130" s="50">
        <v>71.400000000000006</v>
      </c>
      <c r="F130" s="51">
        <f t="shared" si="10"/>
        <v>29.999999999999996</v>
      </c>
      <c r="G130" s="88">
        <v>2142</v>
      </c>
      <c r="H130" s="50"/>
      <c r="I130" s="50">
        <v>250</v>
      </c>
      <c r="J130" s="50">
        <v>1380</v>
      </c>
      <c r="K130" s="84">
        <f t="shared" si="26"/>
        <v>3772</v>
      </c>
      <c r="L130" s="84" t="s">
        <v>17</v>
      </c>
      <c r="M130" s="129"/>
    </row>
    <row r="131" spans="1:13" ht="39.75" customHeight="1">
      <c r="A131" s="86">
        <v>121</v>
      </c>
      <c r="B131" s="82" t="s">
        <v>431</v>
      </c>
      <c r="C131" s="87" t="s">
        <v>929</v>
      </c>
      <c r="D131" s="83" t="s">
        <v>633</v>
      </c>
      <c r="E131" s="50">
        <v>73.59</v>
      </c>
      <c r="F131" s="51">
        <f t="shared" si="10"/>
        <v>29.999999999999996</v>
      </c>
      <c r="G131" s="50">
        <v>2207.6999999999998</v>
      </c>
      <c r="H131" s="50"/>
      <c r="I131" s="50">
        <v>250</v>
      </c>
      <c r="J131" s="50">
        <v>1150</v>
      </c>
      <c r="K131" s="84">
        <f t="shared" si="26"/>
        <v>3607.7</v>
      </c>
      <c r="L131" s="84" t="s">
        <v>17</v>
      </c>
      <c r="M131" s="129"/>
    </row>
    <row r="132" spans="1:13" ht="39.75" customHeight="1">
      <c r="A132" s="86">
        <v>122</v>
      </c>
      <c r="B132" s="82" t="s">
        <v>431</v>
      </c>
      <c r="C132" s="87" t="s">
        <v>930</v>
      </c>
      <c r="D132" s="83" t="s">
        <v>633</v>
      </c>
      <c r="E132" s="50">
        <v>73.59</v>
      </c>
      <c r="F132" s="51">
        <f t="shared" si="10"/>
        <v>29.999999999999996</v>
      </c>
      <c r="G132" s="50">
        <v>2207.6999999999998</v>
      </c>
      <c r="H132" s="50"/>
      <c r="I132" s="50">
        <v>250</v>
      </c>
      <c r="J132" s="50">
        <v>1150</v>
      </c>
      <c r="K132" s="84">
        <f t="shared" si="26"/>
        <v>3607.7</v>
      </c>
      <c r="L132" s="84" t="s">
        <v>17</v>
      </c>
      <c r="M132" s="129"/>
    </row>
    <row r="133" spans="1:13" ht="39.75" customHeight="1">
      <c r="A133" s="86">
        <v>123</v>
      </c>
      <c r="B133" s="82" t="s">
        <v>431</v>
      </c>
      <c r="C133" s="87" t="s">
        <v>931</v>
      </c>
      <c r="D133" s="83" t="s">
        <v>633</v>
      </c>
      <c r="E133" s="50">
        <v>73.59</v>
      </c>
      <c r="F133" s="51">
        <f t="shared" si="10"/>
        <v>29.999999999999996</v>
      </c>
      <c r="G133" s="50">
        <v>2207.6999999999998</v>
      </c>
      <c r="H133" s="50"/>
      <c r="I133" s="50">
        <v>250</v>
      </c>
      <c r="J133" s="50">
        <v>1150</v>
      </c>
      <c r="K133" s="84">
        <f t="shared" si="26"/>
        <v>3607.7</v>
      </c>
      <c r="L133" s="84" t="s">
        <v>17</v>
      </c>
      <c r="M133" s="129"/>
    </row>
    <row r="134" spans="1:13" ht="39.75" customHeight="1">
      <c r="A134" s="86">
        <v>124</v>
      </c>
      <c r="B134" s="82" t="s">
        <v>431</v>
      </c>
      <c r="C134" s="87" t="s">
        <v>932</v>
      </c>
      <c r="D134" s="83" t="s">
        <v>633</v>
      </c>
      <c r="E134" s="50">
        <v>73.59</v>
      </c>
      <c r="F134" s="51">
        <f t="shared" si="10"/>
        <v>29.999999999999996</v>
      </c>
      <c r="G134" s="50">
        <v>2207.6999999999998</v>
      </c>
      <c r="H134" s="50"/>
      <c r="I134" s="50">
        <v>250</v>
      </c>
      <c r="J134" s="50">
        <v>1150</v>
      </c>
      <c r="K134" s="84">
        <f t="shared" si="26"/>
        <v>3607.7</v>
      </c>
      <c r="L134" s="84" t="s">
        <v>17</v>
      </c>
      <c r="M134" s="129"/>
    </row>
    <row r="135" spans="1:13" ht="39.75" customHeight="1">
      <c r="A135" s="86">
        <v>125</v>
      </c>
      <c r="B135" s="82" t="s">
        <v>431</v>
      </c>
      <c r="C135" s="87" t="s">
        <v>933</v>
      </c>
      <c r="D135" s="83" t="s">
        <v>633</v>
      </c>
      <c r="E135" s="50">
        <v>73.59</v>
      </c>
      <c r="F135" s="51">
        <f t="shared" si="10"/>
        <v>29.999999999999996</v>
      </c>
      <c r="G135" s="50">
        <v>2207.6999999999998</v>
      </c>
      <c r="H135" s="50"/>
      <c r="I135" s="50">
        <v>250</v>
      </c>
      <c r="J135" s="50">
        <v>1150</v>
      </c>
      <c r="K135" s="84">
        <f t="shared" si="26"/>
        <v>3607.7</v>
      </c>
      <c r="L135" s="84" t="s">
        <v>17</v>
      </c>
      <c r="M135" s="129"/>
    </row>
    <row r="136" spans="1:13" ht="39.75" customHeight="1">
      <c r="A136" s="86">
        <v>126</v>
      </c>
      <c r="B136" s="82" t="s">
        <v>431</v>
      </c>
      <c r="C136" s="87" t="s">
        <v>934</v>
      </c>
      <c r="D136" s="83" t="s">
        <v>633</v>
      </c>
      <c r="E136" s="50">
        <v>73.59</v>
      </c>
      <c r="F136" s="51">
        <f t="shared" si="10"/>
        <v>29.999999999999996</v>
      </c>
      <c r="G136" s="50">
        <v>2207.6999999999998</v>
      </c>
      <c r="H136" s="50"/>
      <c r="I136" s="50">
        <v>250</v>
      </c>
      <c r="J136" s="50">
        <v>1150</v>
      </c>
      <c r="K136" s="84">
        <f t="shared" si="26"/>
        <v>3607.7</v>
      </c>
      <c r="L136" s="84" t="s">
        <v>17</v>
      </c>
      <c r="M136" s="129"/>
    </row>
    <row r="137" spans="1:13" ht="39.75" customHeight="1">
      <c r="A137" s="86">
        <v>127</v>
      </c>
      <c r="B137" s="82" t="s">
        <v>431</v>
      </c>
      <c r="C137" s="87" t="s">
        <v>935</v>
      </c>
      <c r="D137" s="83" t="s">
        <v>633</v>
      </c>
      <c r="E137" s="50">
        <v>73.59</v>
      </c>
      <c r="F137" s="51">
        <f t="shared" si="10"/>
        <v>29.999999999999996</v>
      </c>
      <c r="G137" s="50">
        <v>2207.6999999999998</v>
      </c>
      <c r="H137" s="50"/>
      <c r="I137" s="50">
        <v>250</v>
      </c>
      <c r="J137" s="50">
        <v>1150</v>
      </c>
      <c r="K137" s="84">
        <f t="shared" si="26"/>
        <v>3607.7</v>
      </c>
      <c r="L137" s="84" t="s">
        <v>17</v>
      </c>
      <c r="M137" s="129"/>
    </row>
    <row r="138" spans="1:13" ht="39.75" customHeight="1">
      <c r="A138" s="86">
        <v>128</v>
      </c>
      <c r="B138" s="82" t="s">
        <v>431</v>
      </c>
      <c r="C138" s="87" t="s">
        <v>1492</v>
      </c>
      <c r="D138" s="83" t="s">
        <v>633</v>
      </c>
      <c r="E138" s="50">
        <v>73.59</v>
      </c>
      <c r="F138" s="51">
        <f t="shared" si="10"/>
        <v>29.999999999999996</v>
      </c>
      <c r="G138" s="50">
        <v>2207.6999999999998</v>
      </c>
      <c r="H138" s="50"/>
      <c r="I138" s="50">
        <v>250</v>
      </c>
      <c r="J138" s="50">
        <v>1150</v>
      </c>
      <c r="K138" s="84">
        <f t="shared" ref="K138" si="27">J138+I138+G138</f>
        <v>3607.7</v>
      </c>
      <c r="L138" s="84" t="s">
        <v>17</v>
      </c>
      <c r="M138" s="129"/>
    </row>
    <row r="139" spans="1:13" ht="39.75" customHeight="1">
      <c r="A139" s="86">
        <v>129</v>
      </c>
      <c r="B139" s="82" t="s">
        <v>431</v>
      </c>
      <c r="C139" s="87" t="s">
        <v>1493</v>
      </c>
      <c r="D139" s="83" t="s">
        <v>633</v>
      </c>
      <c r="E139" s="50">
        <v>73.59</v>
      </c>
      <c r="F139" s="51">
        <f t="shared" ref="F139:F200" si="28">G139/E139</f>
        <v>29.999999999999996</v>
      </c>
      <c r="G139" s="50">
        <v>2207.6999999999998</v>
      </c>
      <c r="H139" s="50"/>
      <c r="I139" s="50">
        <v>250</v>
      </c>
      <c r="J139" s="50">
        <v>1150</v>
      </c>
      <c r="K139" s="84">
        <f t="shared" ref="K139" si="29">J139+I139+G139</f>
        <v>3607.7</v>
      </c>
      <c r="L139" s="84" t="s">
        <v>17</v>
      </c>
      <c r="M139" s="129"/>
    </row>
    <row r="140" spans="1:13" ht="39.75" customHeight="1">
      <c r="A140" s="86">
        <v>130</v>
      </c>
      <c r="B140" s="82" t="s">
        <v>431</v>
      </c>
      <c r="C140" s="87" t="s">
        <v>1494</v>
      </c>
      <c r="D140" s="83" t="s">
        <v>633</v>
      </c>
      <c r="E140" s="50">
        <v>73.59</v>
      </c>
      <c r="F140" s="51">
        <f t="shared" si="28"/>
        <v>29.999999999999996</v>
      </c>
      <c r="G140" s="50">
        <v>2207.6999999999998</v>
      </c>
      <c r="H140" s="50"/>
      <c r="I140" s="50">
        <v>250</v>
      </c>
      <c r="J140" s="50">
        <v>1150</v>
      </c>
      <c r="K140" s="84">
        <f t="shared" ref="K140" si="30">J140+I140+G140</f>
        <v>3607.7</v>
      </c>
      <c r="L140" s="84" t="s">
        <v>17</v>
      </c>
      <c r="M140" s="129"/>
    </row>
    <row r="141" spans="1:13" ht="39.75" customHeight="1">
      <c r="A141" s="86">
        <v>131</v>
      </c>
      <c r="B141" s="82" t="s">
        <v>431</v>
      </c>
      <c r="C141" s="87" t="s">
        <v>1495</v>
      </c>
      <c r="D141" s="83" t="s">
        <v>633</v>
      </c>
      <c r="E141" s="50">
        <v>73.59</v>
      </c>
      <c r="F141" s="51">
        <f t="shared" si="28"/>
        <v>29.999999999999996</v>
      </c>
      <c r="G141" s="50">
        <v>2207.6999999999998</v>
      </c>
      <c r="H141" s="50"/>
      <c r="I141" s="50">
        <v>250</v>
      </c>
      <c r="J141" s="50">
        <v>1150</v>
      </c>
      <c r="K141" s="84">
        <f t="shared" ref="K141" si="31">J141+I141+G141</f>
        <v>3607.7</v>
      </c>
      <c r="L141" s="84" t="s">
        <v>17</v>
      </c>
      <c r="M141" s="129"/>
    </row>
    <row r="142" spans="1:13" ht="39.75" customHeight="1">
      <c r="A142" s="86">
        <v>132</v>
      </c>
      <c r="B142" s="82" t="s">
        <v>431</v>
      </c>
      <c r="C142" s="87" t="s">
        <v>1496</v>
      </c>
      <c r="D142" s="83" t="s">
        <v>633</v>
      </c>
      <c r="E142" s="50">
        <v>73.59</v>
      </c>
      <c r="F142" s="51">
        <f t="shared" si="28"/>
        <v>29.999999999999996</v>
      </c>
      <c r="G142" s="50">
        <v>2207.6999999999998</v>
      </c>
      <c r="H142" s="50"/>
      <c r="I142" s="50">
        <v>250</v>
      </c>
      <c r="J142" s="50">
        <v>1150</v>
      </c>
      <c r="K142" s="84">
        <f t="shared" ref="K142" si="32">J142+I142+G142</f>
        <v>3607.7</v>
      </c>
      <c r="L142" s="84" t="s">
        <v>17</v>
      </c>
      <c r="M142" s="129"/>
    </row>
    <row r="143" spans="1:13" ht="39.75" customHeight="1">
      <c r="A143" s="86">
        <v>133</v>
      </c>
      <c r="B143" s="82" t="s">
        <v>431</v>
      </c>
      <c r="C143" s="87" t="s">
        <v>1497</v>
      </c>
      <c r="D143" s="83" t="s">
        <v>633</v>
      </c>
      <c r="E143" s="50">
        <v>73.59</v>
      </c>
      <c r="F143" s="51">
        <f t="shared" si="28"/>
        <v>29.999999999999996</v>
      </c>
      <c r="G143" s="50">
        <v>2207.6999999999998</v>
      </c>
      <c r="H143" s="50"/>
      <c r="I143" s="50">
        <v>250</v>
      </c>
      <c r="J143" s="50">
        <v>1150</v>
      </c>
      <c r="K143" s="84">
        <f t="shared" ref="K143" si="33">J143+I143+G143</f>
        <v>3607.7</v>
      </c>
      <c r="L143" s="84" t="s">
        <v>17</v>
      </c>
      <c r="M143" s="129"/>
    </row>
    <row r="144" spans="1:13" ht="39.75" customHeight="1">
      <c r="A144" s="86">
        <v>134</v>
      </c>
      <c r="B144" s="82" t="s">
        <v>431</v>
      </c>
      <c r="C144" s="87" t="s">
        <v>1498</v>
      </c>
      <c r="D144" s="83" t="s">
        <v>633</v>
      </c>
      <c r="E144" s="50">
        <v>73.59</v>
      </c>
      <c r="F144" s="51">
        <f t="shared" si="28"/>
        <v>29.999999999999996</v>
      </c>
      <c r="G144" s="50">
        <v>2207.6999999999998</v>
      </c>
      <c r="H144" s="50"/>
      <c r="I144" s="50">
        <v>250</v>
      </c>
      <c r="J144" s="50">
        <v>1150</v>
      </c>
      <c r="K144" s="84">
        <f t="shared" ref="K144" si="34">J144+I144+G144</f>
        <v>3607.7</v>
      </c>
      <c r="L144" s="84" t="s">
        <v>17</v>
      </c>
      <c r="M144" s="129"/>
    </row>
    <row r="145" spans="1:13" ht="39.75" customHeight="1">
      <c r="A145" s="86">
        <v>135</v>
      </c>
      <c r="B145" s="82" t="s">
        <v>431</v>
      </c>
      <c r="C145" s="87" t="s">
        <v>1499</v>
      </c>
      <c r="D145" s="83" t="s">
        <v>633</v>
      </c>
      <c r="E145" s="50">
        <v>73.59</v>
      </c>
      <c r="F145" s="51">
        <f t="shared" si="28"/>
        <v>29.999999999999996</v>
      </c>
      <c r="G145" s="50">
        <v>2207.6999999999998</v>
      </c>
      <c r="H145" s="50"/>
      <c r="I145" s="50">
        <v>250</v>
      </c>
      <c r="J145" s="50">
        <v>1150</v>
      </c>
      <c r="K145" s="84">
        <f t="shared" ref="K145" si="35">J145+I145+G145</f>
        <v>3607.7</v>
      </c>
      <c r="L145" s="84" t="s">
        <v>17</v>
      </c>
      <c r="M145" s="129"/>
    </row>
    <row r="146" spans="1:13" ht="39.75" customHeight="1">
      <c r="A146" s="86">
        <v>136</v>
      </c>
      <c r="B146" s="82" t="s">
        <v>431</v>
      </c>
      <c r="C146" s="83" t="s">
        <v>827</v>
      </c>
      <c r="D146" s="83" t="s">
        <v>747</v>
      </c>
      <c r="E146" s="50">
        <v>71.400000000000006</v>
      </c>
      <c r="F146" s="51">
        <f t="shared" si="28"/>
        <v>29.999999999999996</v>
      </c>
      <c r="G146" s="88">
        <v>2142</v>
      </c>
      <c r="H146" s="50"/>
      <c r="I146" s="50">
        <v>250</v>
      </c>
      <c r="J146" s="50">
        <v>1380</v>
      </c>
      <c r="K146" s="84">
        <f t="shared" si="0"/>
        <v>3772</v>
      </c>
      <c r="L146" s="84" t="s">
        <v>17</v>
      </c>
      <c r="M146" s="129"/>
    </row>
    <row r="147" spans="1:13" ht="39.75" customHeight="1">
      <c r="A147" s="86">
        <v>137</v>
      </c>
      <c r="B147" s="82" t="s">
        <v>431</v>
      </c>
      <c r="C147" s="83" t="s">
        <v>828</v>
      </c>
      <c r="D147" s="83" t="s">
        <v>747</v>
      </c>
      <c r="E147" s="50">
        <v>71.400000000000006</v>
      </c>
      <c r="F147" s="51">
        <f t="shared" si="28"/>
        <v>29.999999999999996</v>
      </c>
      <c r="G147" s="88">
        <v>2142</v>
      </c>
      <c r="H147" s="50"/>
      <c r="I147" s="50">
        <v>250</v>
      </c>
      <c r="J147" s="50">
        <v>1380</v>
      </c>
      <c r="K147" s="84">
        <f t="shared" si="0"/>
        <v>3772</v>
      </c>
      <c r="L147" s="84" t="s">
        <v>17</v>
      </c>
      <c r="M147" s="129"/>
    </row>
    <row r="148" spans="1:13" ht="39.75" customHeight="1">
      <c r="A148" s="86">
        <v>138</v>
      </c>
      <c r="B148" s="82" t="s">
        <v>431</v>
      </c>
      <c r="C148" s="83" t="s">
        <v>486</v>
      </c>
      <c r="D148" s="83" t="s">
        <v>633</v>
      </c>
      <c r="E148" s="50">
        <v>73.59</v>
      </c>
      <c r="F148" s="51">
        <f t="shared" si="28"/>
        <v>29.999999999999996</v>
      </c>
      <c r="G148" s="50">
        <v>2207.6999999999998</v>
      </c>
      <c r="H148" s="50">
        <v>75</v>
      </c>
      <c r="I148" s="50">
        <v>250</v>
      </c>
      <c r="J148" s="50">
        <v>1150</v>
      </c>
      <c r="K148" s="84">
        <f t="shared" si="0"/>
        <v>3682.7</v>
      </c>
      <c r="L148" s="84" t="s">
        <v>17</v>
      </c>
      <c r="M148" s="129"/>
    </row>
    <row r="149" spans="1:13" ht="39.75" customHeight="1">
      <c r="A149" s="86">
        <v>139</v>
      </c>
      <c r="B149" s="82" t="s">
        <v>431</v>
      </c>
      <c r="C149" s="83" t="s">
        <v>487</v>
      </c>
      <c r="D149" s="85" t="s">
        <v>488</v>
      </c>
      <c r="E149" s="50">
        <v>74.63</v>
      </c>
      <c r="F149" s="51">
        <f t="shared" si="28"/>
        <v>30.000000000000004</v>
      </c>
      <c r="G149" s="50">
        <v>2238.9</v>
      </c>
      <c r="H149" s="50">
        <v>75</v>
      </c>
      <c r="I149" s="50">
        <v>250</v>
      </c>
      <c r="J149" s="50">
        <v>1150</v>
      </c>
      <c r="K149" s="84">
        <f t="shared" si="0"/>
        <v>3713.9</v>
      </c>
      <c r="L149" s="84" t="s">
        <v>17</v>
      </c>
      <c r="M149" s="129"/>
    </row>
    <row r="150" spans="1:13" ht="39.75" customHeight="1">
      <c r="A150" s="86">
        <v>140</v>
      </c>
      <c r="B150" s="82" t="s">
        <v>431</v>
      </c>
      <c r="C150" s="83" t="s">
        <v>746</v>
      </c>
      <c r="D150" s="83" t="s">
        <v>747</v>
      </c>
      <c r="E150" s="50">
        <v>71.400000000000006</v>
      </c>
      <c r="F150" s="51">
        <f t="shared" si="28"/>
        <v>29.999999999999996</v>
      </c>
      <c r="G150" s="88">
        <v>2142</v>
      </c>
      <c r="H150" s="50"/>
      <c r="I150" s="50">
        <v>250</v>
      </c>
      <c r="J150" s="50">
        <v>1380</v>
      </c>
      <c r="K150" s="84">
        <f t="shared" si="0"/>
        <v>3772</v>
      </c>
      <c r="L150" s="84" t="s">
        <v>17</v>
      </c>
      <c r="M150" s="129"/>
    </row>
    <row r="151" spans="1:13" ht="39.75" customHeight="1">
      <c r="A151" s="86">
        <v>141</v>
      </c>
      <c r="B151" s="82" t="s">
        <v>431</v>
      </c>
      <c r="C151" s="83" t="s">
        <v>634</v>
      </c>
      <c r="D151" s="83" t="s">
        <v>633</v>
      </c>
      <c r="E151" s="50">
        <v>73.59</v>
      </c>
      <c r="F151" s="51">
        <f t="shared" si="28"/>
        <v>29.999999999999996</v>
      </c>
      <c r="G151" s="50">
        <v>2207.6999999999998</v>
      </c>
      <c r="H151" s="50">
        <v>0</v>
      </c>
      <c r="I151" s="50">
        <v>250</v>
      </c>
      <c r="J151" s="50">
        <v>1150</v>
      </c>
      <c r="K151" s="50">
        <f t="shared" si="0"/>
        <v>3607.7</v>
      </c>
      <c r="L151" s="84" t="s">
        <v>17</v>
      </c>
      <c r="M151" s="129"/>
    </row>
    <row r="152" spans="1:13" ht="39.75" customHeight="1">
      <c r="A152" s="86">
        <v>142</v>
      </c>
      <c r="B152" s="82" t="s">
        <v>431</v>
      </c>
      <c r="C152" s="87" t="s">
        <v>1155</v>
      </c>
      <c r="D152" s="83" t="s">
        <v>633</v>
      </c>
      <c r="E152" s="50">
        <v>73.59</v>
      </c>
      <c r="F152" s="51">
        <f t="shared" si="28"/>
        <v>29.999999999999996</v>
      </c>
      <c r="G152" s="50">
        <v>2207.6999999999998</v>
      </c>
      <c r="H152" s="50"/>
      <c r="I152" s="50">
        <v>250</v>
      </c>
      <c r="J152" s="50">
        <v>1150</v>
      </c>
      <c r="K152" s="84">
        <f t="shared" ref="K152:K214" si="36">J152+I152+G152+H152</f>
        <v>3607.7</v>
      </c>
      <c r="L152" s="84" t="s">
        <v>17</v>
      </c>
      <c r="M152" s="129"/>
    </row>
    <row r="153" spans="1:13" ht="39.75" customHeight="1">
      <c r="A153" s="86">
        <v>143</v>
      </c>
      <c r="B153" s="82" t="s">
        <v>431</v>
      </c>
      <c r="C153" s="87" t="s">
        <v>1156</v>
      </c>
      <c r="D153" s="83" t="s">
        <v>633</v>
      </c>
      <c r="E153" s="50">
        <v>73.59</v>
      </c>
      <c r="F153" s="51">
        <f t="shared" si="28"/>
        <v>29.999999999999996</v>
      </c>
      <c r="G153" s="50">
        <v>2207.6999999999998</v>
      </c>
      <c r="H153" s="50"/>
      <c r="I153" s="50">
        <v>250</v>
      </c>
      <c r="J153" s="50">
        <v>1150</v>
      </c>
      <c r="K153" s="84">
        <f t="shared" si="36"/>
        <v>3607.7</v>
      </c>
      <c r="L153" s="84" t="s">
        <v>17</v>
      </c>
      <c r="M153" s="129"/>
    </row>
    <row r="154" spans="1:13" ht="39.75" customHeight="1">
      <c r="A154" s="86">
        <v>144</v>
      </c>
      <c r="B154" s="82" t="s">
        <v>431</v>
      </c>
      <c r="C154" s="87" t="s">
        <v>1157</v>
      </c>
      <c r="D154" s="83" t="s">
        <v>633</v>
      </c>
      <c r="E154" s="50">
        <v>73.59</v>
      </c>
      <c r="F154" s="51">
        <f t="shared" si="28"/>
        <v>29.999999999999996</v>
      </c>
      <c r="G154" s="50">
        <v>2207.6999999999998</v>
      </c>
      <c r="H154" s="50"/>
      <c r="I154" s="50">
        <v>250</v>
      </c>
      <c r="J154" s="50">
        <v>1150</v>
      </c>
      <c r="K154" s="84">
        <f t="shared" si="36"/>
        <v>3607.7</v>
      </c>
      <c r="L154" s="84" t="s">
        <v>17</v>
      </c>
      <c r="M154" s="129"/>
    </row>
    <row r="155" spans="1:13" ht="39.75" customHeight="1">
      <c r="A155" s="86">
        <v>145</v>
      </c>
      <c r="B155" s="82" t="s">
        <v>431</v>
      </c>
      <c r="C155" s="87" t="s">
        <v>1158</v>
      </c>
      <c r="D155" s="83" t="s">
        <v>633</v>
      </c>
      <c r="E155" s="50">
        <v>73.59</v>
      </c>
      <c r="F155" s="51">
        <f t="shared" si="28"/>
        <v>29.999999999999996</v>
      </c>
      <c r="G155" s="50">
        <v>2207.6999999999998</v>
      </c>
      <c r="H155" s="50"/>
      <c r="I155" s="50">
        <v>250</v>
      </c>
      <c r="J155" s="50">
        <v>1150</v>
      </c>
      <c r="K155" s="84">
        <f t="shared" si="36"/>
        <v>3607.7</v>
      </c>
      <c r="L155" s="84" t="s">
        <v>17</v>
      </c>
      <c r="M155" s="129"/>
    </row>
    <row r="156" spans="1:13" ht="39.75" customHeight="1">
      <c r="A156" s="86">
        <v>146</v>
      </c>
      <c r="B156" s="82" t="s">
        <v>431</v>
      </c>
      <c r="C156" s="87" t="s">
        <v>1159</v>
      </c>
      <c r="D156" s="83" t="s">
        <v>633</v>
      </c>
      <c r="E156" s="50">
        <v>73.59</v>
      </c>
      <c r="F156" s="51">
        <f t="shared" si="28"/>
        <v>29.999999999999996</v>
      </c>
      <c r="G156" s="50">
        <v>2207.6999999999998</v>
      </c>
      <c r="H156" s="50"/>
      <c r="I156" s="50">
        <v>250</v>
      </c>
      <c r="J156" s="50">
        <v>1150</v>
      </c>
      <c r="K156" s="84">
        <f t="shared" si="36"/>
        <v>3607.7</v>
      </c>
      <c r="L156" s="84" t="s">
        <v>17</v>
      </c>
      <c r="M156" s="129"/>
    </row>
    <row r="157" spans="1:13" ht="39.75" customHeight="1">
      <c r="A157" s="86">
        <v>147</v>
      </c>
      <c r="B157" s="82" t="s">
        <v>431</v>
      </c>
      <c r="C157" s="87" t="s">
        <v>1160</v>
      </c>
      <c r="D157" s="83" t="s">
        <v>633</v>
      </c>
      <c r="E157" s="50">
        <v>73.59</v>
      </c>
      <c r="F157" s="51">
        <f t="shared" si="28"/>
        <v>29.999999999999996</v>
      </c>
      <c r="G157" s="50">
        <v>2207.6999999999998</v>
      </c>
      <c r="H157" s="50"/>
      <c r="I157" s="50">
        <v>250</v>
      </c>
      <c r="J157" s="50">
        <v>1150</v>
      </c>
      <c r="K157" s="84">
        <f t="shared" si="36"/>
        <v>3607.7</v>
      </c>
      <c r="L157" s="84" t="s">
        <v>17</v>
      </c>
      <c r="M157" s="129"/>
    </row>
    <row r="158" spans="1:13" ht="39.75" customHeight="1">
      <c r="A158" s="86">
        <v>148</v>
      </c>
      <c r="B158" s="82" t="s">
        <v>431</v>
      </c>
      <c r="C158" s="87" t="s">
        <v>1161</v>
      </c>
      <c r="D158" s="83" t="s">
        <v>633</v>
      </c>
      <c r="E158" s="50">
        <v>73.59</v>
      </c>
      <c r="F158" s="51">
        <f t="shared" si="28"/>
        <v>29.999999999999996</v>
      </c>
      <c r="G158" s="50">
        <v>2207.6999999999998</v>
      </c>
      <c r="H158" s="50"/>
      <c r="I158" s="50">
        <v>250</v>
      </c>
      <c r="J158" s="50">
        <v>1150</v>
      </c>
      <c r="K158" s="84">
        <f t="shared" si="36"/>
        <v>3607.7</v>
      </c>
      <c r="L158" s="84" t="s">
        <v>17</v>
      </c>
      <c r="M158" s="129"/>
    </row>
    <row r="159" spans="1:13" ht="39.75" customHeight="1">
      <c r="A159" s="86">
        <v>149</v>
      </c>
      <c r="B159" s="82" t="s">
        <v>431</v>
      </c>
      <c r="C159" s="87" t="s">
        <v>1162</v>
      </c>
      <c r="D159" s="83" t="s">
        <v>633</v>
      </c>
      <c r="E159" s="50">
        <v>73.59</v>
      </c>
      <c r="F159" s="51">
        <f t="shared" si="28"/>
        <v>29.999999999999996</v>
      </c>
      <c r="G159" s="50">
        <v>2207.6999999999998</v>
      </c>
      <c r="H159" s="50"/>
      <c r="I159" s="50">
        <v>250</v>
      </c>
      <c r="J159" s="50">
        <v>1150</v>
      </c>
      <c r="K159" s="84">
        <f t="shared" si="36"/>
        <v>3607.7</v>
      </c>
      <c r="L159" s="84" t="s">
        <v>17</v>
      </c>
      <c r="M159" s="129"/>
    </row>
    <row r="160" spans="1:13" ht="39.75" customHeight="1">
      <c r="A160" s="86">
        <v>150</v>
      </c>
      <c r="B160" s="82" t="s">
        <v>431</v>
      </c>
      <c r="C160" s="87" t="s">
        <v>1163</v>
      </c>
      <c r="D160" s="83" t="s">
        <v>633</v>
      </c>
      <c r="E160" s="50">
        <v>73.59</v>
      </c>
      <c r="F160" s="51">
        <f t="shared" si="28"/>
        <v>29.999999999999996</v>
      </c>
      <c r="G160" s="50">
        <v>2207.6999999999998</v>
      </c>
      <c r="H160" s="50"/>
      <c r="I160" s="50">
        <v>250</v>
      </c>
      <c r="J160" s="50">
        <v>1150</v>
      </c>
      <c r="K160" s="84">
        <f t="shared" si="36"/>
        <v>3607.7</v>
      </c>
      <c r="L160" s="84" t="s">
        <v>17</v>
      </c>
      <c r="M160" s="129"/>
    </row>
    <row r="161" spans="1:13" ht="39.75" customHeight="1">
      <c r="A161" s="86">
        <v>151</v>
      </c>
      <c r="B161" s="82" t="s">
        <v>431</v>
      </c>
      <c r="C161" s="87" t="s">
        <v>1164</v>
      </c>
      <c r="D161" s="83" t="s">
        <v>633</v>
      </c>
      <c r="E161" s="50">
        <v>73.59</v>
      </c>
      <c r="F161" s="51">
        <f t="shared" si="28"/>
        <v>29.999999999999996</v>
      </c>
      <c r="G161" s="50">
        <v>2207.6999999999998</v>
      </c>
      <c r="H161" s="50"/>
      <c r="I161" s="50">
        <v>250</v>
      </c>
      <c r="J161" s="50">
        <v>1150</v>
      </c>
      <c r="K161" s="84">
        <f t="shared" si="36"/>
        <v>3607.7</v>
      </c>
      <c r="L161" s="84" t="s">
        <v>17</v>
      </c>
      <c r="M161" s="129"/>
    </row>
    <row r="162" spans="1:13" ht="39.75" customHeight="1">
      <c r="A162" s="86">
        <v>152</v>
      </c>
      <c r="B162" s="82" t="s">
        <v>431</v>
      </c>
      <c r="C162" s="87" t="s">
        <v>1165</v>
      </c>
      <c r="D162" s="83" t="s">
        <v>633</v>
      </c>
      <c r="E162" s="50">
        <v>73.59</v>
      </c>
      <c r="F162" s="51">
        <f t="shared" si="28"/>
        <v>29.999999999999996</v>
      </c>
      <c r="G162" s="50">
        <v>2207.6999999999998</v>
      </c>
      <c r="H162" s="50"/>
      <c r="I162" s="50">
        <v>250</v>
      </c>
      <c r="J162" s="50">
        <v>1150</v>
      </c>
      <c r="K162" s="84">
        <f t="shared" si="36"/>
        <v>3607.7</v>
      </c>
      <c r="L162" s="84" t="s">
        <v>17</v>
      </c>
      <c r="M162" s="129"/>
    </row>
    <row r="163" spans="1:13" ht="39.75" customHeight="1">
      <c r="A163" s="86">
        <v>153</v>
      </c>
      <c r="B163" s="82" t="s">
        <v>431</v>
      </c>
      <c r="C163" s="87" t="s">
        <v>1166</v>
      </c>
      <c r="D163" s="83" t="s">
        <v>633</v>
      </c>
      <c r="E163" s="50">
        <v>73.59</v>
      </c>
      <c r="F163" s="51">
        <f t="shared" si="28"/>
        <v>29.999999999999996</v>
      </c>
      <c r="G163" s="50">
        <v>2207.6999999999998</v>
      </c>
      <c r="H163" s="50"/>
      <c r="I163" s="50">
        <v>250</v>
      </c>
      <c r="J163" s="50">
        <v>1150</v>
      </c>
      <c r="K163" s="84">
        <f t="shared" si="36"/>
        <v>3607.7</v>
      </c>
      <c r="L163" s="84" t="s">
        <v>17</v>
      </c>
      <c r="M163" s="129"/>
    </row>
    <row r="164" spans="1:13" ht="39.75" customHeight="1">
      <c r="A164" s="86">
        <v>154</v>
      </c>
      <c r="B164" s="82" t="s">
        <v>431</v>
      </c>
      <c r="C164" s="87" t="s">
        <v>1167</v>
      </c>
      <c r="D164" s="83" t="s">
        <v>633</v>
      </c>
      <c r="E164" s="50">
        <v>73.59</v>
      </c>
      <c r="F164" s="51">
        <f t="shared" si="28"/>
        <v>29.999999999999996</v>
      </c>
      <c r="G164" s="50">
        <v>2207.6999999999998</v>
      </c>
      <c r="H164" s="50"/>
      <c r="I164" s="50">
        <v>250</v>
      </c>
      <c r="J164" s="50">
        <v>1150</v>
      </c>
      <c r="K164" s="84">
        <f t="shared" si="36"/>
        <v>3607.7</v>
      </c>
      <c r="L164" s="84" t="s">
        <v>17</v>
      </c>
      <c r="M164" s="129"/>
    </row>
    <row r="165" spans="1:13" ht="39.75" customHeight="1">
      <c r="A165" s="86">
        <v>155</v>
      </c>
      <c r="B165" s="82" t="s">
        <v>431</v>
      </c>
      <c r="C165" s="87" t="s">
        <v>1168</v>
      </c>
      <c r="D165" s="83" t="s">
        <v>633</v>
      </c>
      <c r="E165" s="50">
        <v>73.59</v>
      </c>
      <c r="F165" s="51">
        <f t="shared" si="28"/>
        <v>29.999999999999996</v>
      </c>
      <c r="G165" s="50">
        <v>2207.6999999999998</v>
      </c>
      <c r="H165" s="50"/>
      <c r="I165" s="50">
        <v>250</v>
      </c>
      <c r="J165" s="50">
        <v>1150</v>
      </c>
      <c r="K165" s="84">
        <f t="shared" si="36"/>
        <v>3607.7</v>
      </c>
      <c r="L165" s="84" t="s">
        <v>17</v>
      </c>
      <c r="M165" s="129"/>
    </row>
    <row r="166" spans="1:13" ht="39.75" customHeight="1">
      <c r="A166" s="86">
        <v>156</v>
      </c>
      <c r="B166" s="82" t="s">
        <v>431</v>
      </c>
      <c r="C166" s="87" t="s">
        <v>1169</v>
      </c>
      <c r="D166" s="83" t="s">
        <v>633</v>
      </c>
      <c r="E166" s="50">
        <v>73.59</v>
      </c>
      <c r="F166" s="51">
        <f t="shared" si="28"/>
        <v>29.999999999999996</v>
      </c>
      <c r="G166" s="50">
        <v>2207.6999999999998</v>
      </c>
      <c r="H166" s="50"/>
      <c r="I166" s="50">
        <v>250</v>
      </c>
      <c r="J166" s="50">
        <v>1150</v>
      </c>
      <c r="K166" s="84">
        <f t="shared" si="36"/>
        <v>3607.7</v>
      </c>
      <c r="L166" s="84" t="s">
        <v>17</v>
      </c>
      <c r="M166" s="129"/>
    </row>
    <row r="167" spans="1:13" ht="39.75" customHeight="1">
      <c r="A167" s="86">
        <v>157</v>
      </c>
      <c r="B167" s="82" t="s">
        <v>431</v>
      </c>
      <c r="C167" s="87" t="s">
        <v>1170</v>
      </c>
      <c r="D167" s="83" t="s">
        <v>633</v>
      </c>
      <c r="E167" s="50">
        <v>73.59</v>
      </c>
      <c r="F167" s="51">
        <f t="shared" si="28"/>
        <v>29.999999999999996</v>
      </c>
      <c r="G167" s="50">
        <v>2207.6999999999998</v>
      </c>
      <c r="H167" s="50"/>
      <c r="I167" s="50">
        <v>250</v>
      </c>
      <c r="J167" s="50">
        <v>1150</v>
      </c>
      <c r="K167" s="84">
        <f t="shared" si="36"/>
        <v>3607.7</v>
      </c>
      <c r="L167" s="84" t="s">
        <v>17</v>
      </c>
      <c r="M167" s="129"/>
    </row>
    <row r="168" spans="1:13" ht="39.75" customHeight="1">
      <c r="A168" s="86">
        <v>158</v>
      </c>
      <c r="B168" s="82" t="s">
        <v>431</v>
      </c>
      <c r="C168" s="87" t="s">
        <v>1171</v>
      </c>
      <c r="D168" s="83" t="s">
        <v>633</v>
      </c>
      <c r="E168" s="50">
        <v>73.59</v>
      </c>
      <c r="F168" s="51">
        <f t="shared" si="28"/>
        <v>29.999999999999996</v>
      </c>
      <c r="G168" s="50">
        <v>2207.6999999999998</v>
      </c>
      <c r="H168" s="50"/>
      <c r="I168" s="50">
        <v>250</v>
      </c>
      <c r="J168" s="50">
        <v>1150</v>
      </c>
      <c r="K168" s="84">
        <f t="shared" si="36"/>
        <v>3607.7</v>
      </c>
      <c r="L168" s="84" t="s">
        <v>17</v>
      </c>
      <c r="M168" s="129"/>
    </row>
    <row r="169" spans="1:13" ht="39.75" customHeight="1">
      <c r="A169" s="86">
        <v>159</v>
      </c>
      <c r="B169" s="82" t="s">
        <v>431</v>
      </c>
      <c r="C169" s="87" t="s">
        <v>1172</v>
      </c>
      <c r="D169" s="83" t="s">
        <v>633</v>
      </c>
      <c r="E169" s="50">
        <v>73.59</v>
      </c>
      <c r="F169" s="51">
        <f t="shared" si="28"/>
        <v>29.999999999999996</v>
      </c>
      <c r="G169" s="50">
        <v>2207.6999999999998</v>
      </c>
      <c r="H169" s="50"/>
      <c r="I169" s="50">
        <v>250</v>
      </c>
      <c r="J169" s="50">
        <v>1150</v>
      </c>
      <c r="K169" s="84">
        <f t="shared" si="36"/>
        <v>3607.7</v>
      </c>
      <c r="L169" s="84" t="s">
        <v>17</v>
      </c>
      <c r="M169" s="129"/>
    </row>
    <row r="170" spans="1:13" ht="39.75" customHeight="1">
      <c r="A170" s="86">
        <v>160</v>
      </c>
      <c r="B170" s="82" t="s">
        <v>431</v>
      </c>
      <c r="C170" s="87" t="s">
        <v>1173</v>
      </c>
      <c r="D170" s="83" t="s">
        <v>633</v>
      </c>
      <c r="E170" s="50">
        <v>73.59</v>
      </c>
      <c r="F170" s="51">
        <f t="shared" si="28"/>
        <v>29.999999999999996</v>
      </c>
      <c r="G170" s="50">
        <v>2207.6999999999998</v>
      </c>
      <c r="H170" s="50"/>
      <c r="I170" s="50">
        <v>250</v>
      </c>
      <c r="J170" s="50">
        <v>1150</v>
      </c>
      <c r="K170" s="84">
        <f t="shared" si="36"/>
        <v>3607.7</v>
      </c>
      <c r="L170" s="84" t="s">
        <v>17</v>
      </c>
      <c r="M170" s="129"/>
    </row>
    <row r="171" spans="1:13" ht="39.75" customHeight="1">
      <c r="A171" s="86">
        <v>161</v>
      </c>
      <c r="B171" s="82" t="s">
        <v>431</v>
      </c>
      <c r="C171" s="87" t="s">
        <v>1175</v>
      </c>
      <c r="D171" s="83" t="s">
        <v>633</v>
      </c>
      <c r="E171" s="50">
        <v>73.59</v>
      </c>
      <c r="F171" s="51">
        <f t="shared" si="28"/>
        <v>29.999999999999996</v>
      </c>
      <c r="G171" s="50">
        <v>2207.6999999999998</v>
      </c>
      <c r="H171" s="50"/>
      <c r="I171" s="50">
        <v>250</v>
      </c>
      <c r="J171" s="50">
        <v>1150</v>
      </c>
      <c r="K171" s="84">
        <f t="shared" si="36"/>
        <v>3607.7</v>
      </c>
      <c r="L171" s="84" t="s">
        <v>17</v>
      </c>
      <c r="M171" s="129"/>
    </row>
    <row r="172" spans="1:13" ht="39.75" customHeight="1">
      <c r="A172" s="86">
        <v>162</v>
      </c>
      <c r="B172" s="82" t="s">
        <v>431</v>
      </c>
      <c r="C172" s="87" t="s">
        <v>1176</v>
      </c>
      <c r="D172" s="83" t="s">
        <v>633</v>
      </c>
      <c r="E172" s="50">
        <v>73.59</v>
      </c>
      <c r="F172" s="51">
        <f t="shared" si="28"/>
        <v>29.999999999999996</v>
      </c>
      <c r="G172" s="50">
        <v>2207.6999999999998</v>
      </c>
      <c r="H172" s="50"/>
      <c r="I172" s="50">
        <v>250</v>
      </c>
      <c r="J172" s="50">
        <v>1150</v>
      </c>
      <c r="K172" s="84">
        <f t="shared" si="36"/>
        <v>3607.7</v>
      </c>
      <c r="L172" s="84" t="s">
        <v>17</v>
      </c>
      <c r="M172" s="129"/>
    </row>
    <row r="173" spans="1:13" ht="39.75" customHeight="1">
      <c r="A173" s="86">
        <v>163</v>
      </c>
      <c r="B173" s="82" t="s">
        <v>431</v>
      </c>
      <c r="C173" s="87" t="s">
        <v>1177</v>
      </c>
      <c r="D173" s="83" t="s">
        <v>633</v>
      </c>
      <c r="E173" s="50">
        <v>73.59</v>
      </c>
      <c r="F173" s="51">
        <f t="shared" si="28"/>
        <v>29.999999999999996</v>
      </c>
      <c r="G173" s="50">
        <v>2207.6999999999998</v>
      </c>
      <c r="H173" s="50"/>
      <c r="I173" s="50">
        <v>250</v>
      </c>
      <c r="J173" s="50">
        <v>1150</v>
      </c>
      <c r="K173" s="84">
        <f t="shared" si="36"/>
        <v>3607.7</v>
      </c>
      <c r="L173" s="84" t="s">
        <v>17</v>
      </c>
      <c r="M173" s="129"/>
    </row>
    <row r="174" spans="1:13" ht="39.75" customHeight="1">
      <c r="A174" s="86">
        <v>164</v>
      </c>
      <c r="B174" s="82" t="s">
        <v>431</v>
      </c>
      <c r="C174" s="87" t="s">
        <v>1178</v>
      </c>
      <c r="D174" s="83" t="s">
        <v>633</v>
      </c>
      <c r="E174" s="50">
        <v>73.59</v>
      </c>
      <c r="F174" s="51">
        <f t="shared" si="28"/>
        <v>29.999999999999996</v>
      </c>
      <c r="G174" s="50">
        <v>2207.6999999999998</v>
      </c>
      <c r="H174" s="50"/>
      <c r="I174" s="50">
        <v>250</v>
      </c>
      <c r="J174" s="50">
        <v>1150</v>
      </c>
      <c r="K174" s="84">
        <f t="shared" si="36"/>
        <v>3607.7</v>
      </c>
      <c r="L174" s="84" t="s">
        <v>17</v>
      </c>
      <c r="M174" s="129"/>
    </row>
    <row r="175" spans="1:13" ht="39.75" customHeight="1">
      <c r="A175" s="86">
        <v>165</v>
      </c>
      <c r="B175" s="82" t="s">
        <v>431</v>
      </c>
      <c r="C175" s="87" t="s">
        <v>1179</v>
      </c>
      <c r="D175" s="83" t="s">
        <v>633</v>
      </c>
      <c r="E175" s="50">
        <v>73.59</v>
      </c>
      <c r="F175" s="51">
        <f t="shared" si="28"/>
        <v>29.999999999999996</v>
      </c>
      <c r="G175" s="50">
        <v>2207.6999999999998</v>
      </c>
      <c r="H175" s="50"/>
      <c r="I175" s="50">
        <v>250</v>
      </c>
      <c r="J175" s="50"/>
      <c r="K175" s="84">
        <f t="shared" si="36"/>
        <v>2457.6999999999998</v>
      </c>
      <c r="L175" s="84" t="s">
        <v>17</v>
      </c>
      <c r="M175" s="129"/>
    </row>
    <row r="176" spans="1:13" ht="39.75" customHeight="1">
      <c r="A176" s="86">
        <v>166</v>
      </c>
      <c r="B176" s="82" t="s">
        <v>431</v>
      </c>
      <c r="C176" s="87" t="s">
        <v>1180</v>
      </c>
      <c r="D176" s="83" t="s">
        <v>633</v>
      </c>
      <c r="E176" s="50">
        <v>73.59</v>
      </c>
      <c r="F176" s="51">
        <f t="shared" si="28"/>
        <v>29.999999999999996</v>
      </c>
      <c r="G176" s="50">
        <v>2207.6999999999998</v>
      </c>
      <c r="H176" s="50"/>
      <c r="I176" s="50">
        <v>250</v>
      </c>
      <c r="J176" s="50">
        <v>1150</v>
      </c>
      <c r="K176" s="84">
        <f t="shared" si="36"/>
        <v>3607.7</v>
      </c>
      <c r="L176" s="84" t="s">
        <v>17</v>
      </c>
      <c r="M176" s="129"/>
    </row>
    <row r="177" spans="1:13" ht="39.75" customHeight="1">
      <c r="A177" s="86">
        <v>167</v>
      </c>
      <c r="B177" s="82" t="s">
        <v>431</v>
      </c>
      <c r="C177" s="87" t="s">
        <v>1181</v>
      </c>
      <c r="D177" s="83" t="s">
        <v>633</v>
      </c>
      <c r="E177" s="50">
        <v>73.59</v>
      </c>
      <c r="F177" s="51">
        <f t="shared" si="28"/>
        <v>29.999999999999996</v>
      </c>
      <c r="G177" s="50">
        <v>2207.6999999999998</v>
      </c>
      <c r="H177" s="50"/>
      <c r="I177" s="50">
        <v>250</v>
      </c>
      <c r="J177" s="50">
        <v>1150</v>
      </c>
      <c r="K177" s="84">
        <f t="shared" si="36"/>
        <v>3607.7</v>
      </c>
      <c r="L177" s="84" t="s">
        <v>17</v>
      </c>
      <c r="M177" s="129"/>
    </row>
    <row r="178" spans="1:13" ht="39.75" customHeight="1">
      <c r="A178" s="86">
        <v>168</v>
      </c>
      <c r="B178" s="82" t="s">
        <v>431</v>
      </c>
      <c r="C178" s="87" t="s">
        <v>1182</v>
      </c>
      <c r="D178" s="83" t="s">
        <v>633</v>
      </c>
      <c r="E178" s="50">
        <v>73.59</v>
      </c>
      <c r="F178" s="51">
        <f t="shared" si="28"/>
        <v>29.999999999999996</v>
      </c>
      <c r="G178" s="50">
        <v>2207.6999999999998</v>
      </c>
      <c r="H178" s="50"/>
      <c r="I178" s="50">
        <v>250</v>
      </c>
      <c r="J178" s="50">
        <v>1150</v>
      </c>
      <c r="K178" s="84">
        <f t="shared" si="36"/>
        <v>3607.7</v>
      </c>
      <c r="L178" s="84" t="s">
        <v>17</v>
      </c>
      <c r="M178" s="129"/>
    </row>
    <row r="179" spans="1:13" ht="39.75" customHeight="1">
      <c r="A179" s="86">
        <v>169</v>
      </c>
      <c r="B179" s="82" t="s">
        <v>431</v>
      </c>
      <c r="C179" s="87" t="s">
        <v>1183</v>
      </c>
      <c r="D179" s="83" t="s">
        <v>633</v>
      </c>
      <c r="E179" s="50">
        <v>73.59</v>
      </c>
      <c r="F179" s="51">
        <f t="shared" si="28"/>
        <v>29.999999999999996</v>
      </c>
      <c r="G179" s="50">
        <v>2207.6999999999998</v>
      </c>
      <c r="H179" s="50"/>
      <c r="I179" s="50">
        <v>250</v>
      </c>
      <c r="J179" s="50">
        <v>1150</v>
      </c>
      <c r="K179" s="84">
        <f t="shared" si="36"/>
        <v>3607.7</v>
      </c>
      <c r="L179" s="84" t="s">
        <v>17</v>
      </c>
      <c r="M179" s="129"/>
    </row>
    <row r="180" spans="1:13" ht="39.75" customHeight="1">
      <c r="A180" s="86">
        <v>170</v>
      </c>
      <c r="B180" s="82" t="s">
        <v>431</v>
      </c>
      <c r="C180" s="87" t="s">
        <v>1184</v>
      </c>
      <c r="D180" s="83" t="s">
        <v>633</v>
      </c>
      <c r="E180" s="50">
        <v>73.59</v>
      </c>
      <c r="F180" s="51">
        <f t="shared" si="28"/>
        <v>29.999999999999996</v>
      </c>
      <c r="G180" s="50">
        <v>2207.6999999999998</v>
      </c>
      <c r="H180" s="50"/>
      <c r="I180" s="50">
        <v>250</v>
      </c>
      <c r="J180" s="50">
        <v>1150</v>
      </c>
      <c r="K180" s="84">
        <f t="shared" si="36"/>
        <v>3607.7</v>
      </c>
      <c r="L180" s="84" t="s">
        <v>17</v>
      </c>
      <c r="M180" s="129"/>
    </row>
    <row r="181" spans="1:13" ht="39.75" customHeight="1">
      <c r="A181" s="86">
        <v>171</v>
      </c>
      <c r="B181" s="82" t="s">
        <v>431</v>
      </c>
      <c r="C181" s="87" t="s">
        <v>1185</v>
      </c>
      <c r="D181" s="83" t="s">
        <v>633</v>
      </c>
      <c r="E181" s="50">
        <v>73.59</v>
      </c>
      <c r="F181" s="51">
        <f t="shared" si="28"/>
        <v>29.999999999999996</v>
      </c>
      <c r="G181" s="50">
        <v>2207.6999999999998</v>
      </c>
      <c r="H181" s="50"/>
      <c r="I181" s="50">
        <v>250</v>
      </c>
      <c r="J181" s="50">
        <v>1150</v>
      </c>
      <c r="K181" s="84">
        <f t="shared" si="36"/>
        <v>3607.7</v>
      </c>
      <c r="L181" s="84" t="s">
        <v>17</v>
      </c>
      <c r="M181" s="129"/>
    </row>
    <row r="182" spans="1:13" ht="39.75" customHeight="1">
      <c r="A182" s="86">
        <v>172</v>
      </c>
      <c r="B182" s="82" t="s">
        <v>431</v>
      </c>
      <c r="C182" s="87" t="s">
        <v>1186</v>
      </c>
      <c r="D182" s="83" t="s">
        <v>633</v>
      </c>
      <c r="E182" s="50">
        <v>73.59</v>
      </c>
      <c r="F182" s="51">
        <f t="shared" si="28"/>
        <v>29.999999999999996</v>
      </c>
      <c r="G182" s="50">
        <v>2207.6999999999998</v>
      </c>
      <c r="H182" s="50"/>
      <c r="I182" s="50">
        <v>250</v>
      </c>
      <c r="J182" s="50">
        <v>1150</v>
      </c>
      <c r="K182" s="84">
        <f t="shared" si="36"/>
        <v>3607.7</v>
      </c>
      <c r="L182" s="84" t="s">
        <v>17</v>
      </c>
      <c r="M182" s="129"/>
    </row>
    <row r="183" spans="1:13" ht="39.75" customHeight="1">
      <c r="A183" s="86">
        <v>173</v>
      </c>
      <c r="B183" s="82" t="s">
        <v>431</v>
      </c>
      <c r="C183" s="87" t="s">
        <v>1187</v>
      </c>
      <c r="D183" s="83" t="s">
        <v>633</v>
      </c>
      <c r="E183" s="50">
        <v>73.59</v>
      </c>
      <c r="F183" s="51">
        <f t="shared" si="28"/>
        <v>29.999999999999996</v>
      </c>
      <c r="G183" s="50">
        <v>2207.6999999999998</v>
      </c>
      <c r="H183" s="50"/>
      <c r="I183" s="50">
        <v>250</v>
      </c>
      <c r="J183" s="50">
        <v>1150</v>
      </c>
      <c r="K183" s="84">
        <f t="shared" si="36"/>
        <v>3607.7</v>
      </c>
      <c r="L183" s="84" t="s">
        <v>17</v>
      </c>
      <c r="M183" s="129"/>
    </row>
    <row r="184" spans="1:13" ht="39.75" customHeight="1">
      <c r="A184" s="86">
        <v>174</v>
      </c>
      <c r="B184" s="82" t="s">
        <v>431</v>
      </c>
      <c r="C184" s="87" t="s">
        <v>1188</v>
      </c>
      <c r="D184" s="83" t="s">
        <v>633</v>
      </c>
      <c r="E184" s="50">
        <v>73.59</v>
      </c>
      <c r="F184" s="51">
        <f t="shared" si="28"/>
        <v>29.999999999999996</v>
      </c>
      <c r="G184" s="50">
        <v>2207.6999999999998</v>
      </c>
      <c r="H184" s="50"/>
      <c r="I184" s="50">
        <v>250</v>
      </c>
      <c r="J184" s="50">
        <v>1150</v>
      </c>
      <c r="K184" s="84">
        <f t="shared" si="36"/>
        <v>3607.7</v>
      </c>
      <c r="L184" s="84" t="s">
        <v>17</v>
      </c>
      <c r="M184" s="129"/>
    </row>
    <row r="185" spans="1:13" ht="39.75" customHeight="1">
      <c r="A185" s="86">
        <v>175</v>
      </c>
      <c r="B185" s="82" t="s">
        <v>431</v>
      </c>
      <c r="C185" s="87" t="s">
        <v>1189</v>
      </c>
      <c r="D185" s="83" t="s">
        <v>633</v>
      </c>
      <c r="E185" s="50">
        <v>73.59</v>
      </c>
      <c r="F185" s="51">
        <f t="shared" si="28"/>
        <v>29.999999999999996</v>
      </c>
      <c r="G185" s="50">
        <v>2207.6999999999998</v>
      </c>
      <c r="H185" s="50"/>
      <c r="I185" s="50">
        <v>250</v>
      </c>
      <c r="J185" s="50">
        <v>1150</v>
      </c>
      <c r="K185" s="84">
        <f t="shared" si="36"/>
        <v>3607.7</v>
      </c>
      <c r="L185" s="84" t="s">
        <v>17</v>
      </c>
      <c r="M185" s="129"/>
    </row>
    <row r="186" spans="1:13" ht="39.75" customHeight="1">
      <c r="A186" s="86">
        <v>176</v>
      </c>
      <c r="B186" s="82" t="s">
        <v>431</v>
      </c>
      <c r="C186" s="87" t="s">
        <v>1190</v>
      </c>
      <c r="D186" s="83" t="s">
        <v>633</v>
      </c>
      <c r="E186" s="50">
        <v>73.59</v>
      </c>
      <c r="F186" s="51">
        <f t="shared" si="28"/>
        <v>29.999999999999996</v>
      </c>
      <c r="G186" s="50">
        <v>2207.6999999999998</v>
      </c>
      <c r="H186" s="50"/>
      <c r="I186" s="50">
        <v>250</v>
      </c>
      <c r="J186" s="50">
        <v>1150</v>
      </c>
      <c r="K186" s="84">
        <f t="shared" si="36"/>
        <v>3607.7</v>
      </c>
      <c r="L186" s="84" t="s">
        <v>17</v>
      </c>
      <c r="M186" s="129"/>
    </row>
    <row r="187" spans="1:13" ht="39.75" customHeight="1">
      <c r="A187" s="86">
        <v>177</v>
      </c>
      <c r="B187" s="82" t="s">
        <v>431</v>
      </c>
      <c r="C187" s="87" t="s">
        <v>1191</v>
      </c>
      <c r="D187" s="83" t="s">
        <v>633</v>
      </c>
      <c r="E187" s="50">
        <v>73.59</v>
      </c>
      <c r="F187" s="51">
        <f t="shared" si="28"/>
        <v>29.999999999999996</v>
      </c>
      <c r="G187" s="50">
        <v>2207.6999999999998</v>
      </c>
      <c r="H187" s="50"/>
      <c r="I187" s="50">
        <v>250</v>
      </c>
      <c r="J187" s="50">
        <v>1150</v>
      </c>
      <c r="K187" s="84">
        <f t="shared" si="36"/>
        <v>3607.7</v>
      </c>
      <c r="L187" s="84" t="s">
        <v>17</v>
      </c>
      <c r="M187" s="129"/>
    </row>
    <row r="188" spans="1:13" ht="39.75" customHeight="1">
      <c r="A188" s="86">
        <v>178</v>
      </c>
      <c r="B188" s="82" t="s">
        <v>431</v>
      </c>
      <c r="C188" s="87" t="s">
        <v>1192</v>
      </c>
      <c r="D188" s="83" t="s">
        <v>633</v>
      </c>
      <c r="E188" s="50">
        <v>73.59</v>
      </c>
      <c r="F188" s="51">
        <f t="shared" si="28"/>
        <v>29.999999999999996</v>
      </c>
      <c r="G188" s="50">
        <v>2207.6999999999998</v>
      </c>
      <c r="H188" s="50"/>
      <c r="I188" s="50">
        <v>250</v>
      </c>
      <c r="J188" s="50">
        <v>1150</v>
      </c>
      <c r="K188" s="84">
        <f t="shared" si="36"/>
        <v>3607.7</v>
      </c>
      <c r="L188" s="84" t="s">
        <v>17</v>
      </c>
      <c r="M188" s="129"/>
    </row>
    <row r="189" spans="1:13" ht="39.75" customHeight="1">
      <c r="A189" s="86">
        <v>179</v>
      </c>
      <c r="B189" s="82" t="s">
        <v>431</v>
      </c>
      <c r="C189" s="87" t="s">
        <v>1193</v>
      </c>
      <c r="D189" s="83" t="s">
        <v>633</v>
      </c>
      <c r="E189" s="50">
        <v>73.59</v>
      </c>
      <c r="F189" s="51">
        <f t="shared" si="28"/>
        <v>29.999999999999996</v>
      </c>
      <c r="G189" s="50">
        <v>2207.6999999999998</v>
      </c>
      <c r="H189" s="50"/>
      <c r="I189" s="50">
        <v>250</v>
      </c>
      <c r="J189" s="50">
        <v>1150</v>
      </c>
      <c r="K189" s="84">
        <f t="shared" si="36"/>
        <v>3607.7</v>
      </c>
      <c r="L189" s="84" t="s">
        <v>17</v>
      </c>
      <c r="M189" s="129"/>
    </row>
    <row r="190" spans="1:13" ht="39.75" customHeight="1">
      <c r="A190" s="86">
        <v>180</v>
      </c>
      <c r="B190" s="82" t="s">
        <v>431</v>
      </c>
      <c r="C190" s="87" t="s">
        <v>1194</v>
      </c>
      <c r="D190" s="83" t="s">
        <v>633</v>
      </c>
      <c r="E190" s="50">
        <v>73.59</v>
      </c>
      <c r="F190" s="51">
        <f t="shared" si="28"/>
        <v>29.999999999999996</v>
      </c>
      <c r="G190" s="50">
        <v>2207.6999999999998</v>
      </c>
      <c r="H190" s="50"/>
      <c r="I190" s="50">
        <v>250</v>
      </c>
      <c r="J190" s="50">
        <v>1150</v>
      </c>
      <c r="K190" s="84">
        <f t="shared" si="36"/>
        <v>3607.7</v>
      </c>
      <c r="L190" s="84" t="s">
        <v>17</v>
      </c>
      <c r="M190" s="129"/>
    </row>
    <row r="191" spans="1:13" ht="39.75" customHeight="1">
      <c r="A191" s="86">
        <v>181</v>
      </c>
      <c r="B191" s="82" t="s">
        <v>431</v>
      </c>
      <c r="C191" s="87" t="s">
        <v>1195</v>
      </c>
      <c r="D191" s="83" t="s">
        <v>633</v>
      </c>
      <c r="E191" s="50">
        <v>73.59</v>
      </c>
      <c r="F191" s="51">
        <f t="shared" si="28"/>
        <v>29.999999999999996</v>
      </c>
      <c r="G191" s="50">
        <v>2207.6999999999998</v>
      </c>
      <c r="H191" s="50"/>
      <c r="I191" s="50">
        <v>250</v>
      </c>
      <c r="J191" s="50">
        <v>1150</v>
      </c>
      <c r="K191" s="84">
        <f t="shared" si="36"/>
        <v>3607.7</v>
      </c>
      <c r="L191" s="84" t="s">
        <v>17</v>
      </c>
      <c r="M191" s="129"/>
    </row>
    <row r="192" spans="1:13" ht="39.75" customHeight="1">
      <c r="A192" s="86">
        <v>182</v>
      </c>
      <c r="B192" s="82" t="s">
        <v>431</v>
      </c>
      <c r="C192" s="87" t="s">
        <v>1196</v>
      </c>
      <c r="D192" s="83" t="s">
        <v>633</v>
      </c>
      <c r="E192" s="50">
        <v>73.59</v>
      </c>
      <c r="F192" s="51">
        <f t="shared" si="28"/>
        <v>29.999999999999996</v>
      </c>
      <c r="G192" s="50">
        <v>2207.6999999999998</v>
      </c>
      <c r="H192" s="50"/>
      <c r="I192" s="50">
        <v>250</v>
      </c>
      <c r="J192" s="50"/>
      <c r="K192" s="84">
        <f t="shared" si="36"/>
        <v>2457.6999999999998</v>
      </c>
      <c r="L192" s="84" t="s">
        <v>17</v>
      </c>
      <c r="M192" s="129"/>
    </row>
    <row r="193" spans="1:13" ht="39.75" customHeight="1">
      <c r="A193" s="86">
        <v>183</v>
      </c>
      <c r="B193" s="82" t="s">
        <v>431</v>
      </c>
      <c r="C193" s="87" t="s">
        <v>1197</v>
      </c>
      <c r="D193" s="83" t="s">
        <v>633</v>
      </c>
      <c r="E193" s="50">
        <v>73.59</v>
      </c>
      <c r="F193" s="51">
        <f t="shared" si="28"/>
        <v>29.999999999999996</v>
      </c>
      <c r="G193" s="50">
        <v>2207.6999999999998</v>
      </c>
      <c r="H193" s="50"/>
      <c r="I193" s="50">
        <v>250</v>
      </c>
      <c r="J193" s="50">
        <v>1150</v>
      </c>
      <c r="K193" s="84">
        <f t="shared" si="36"/>
        <v>3607.7</v>
      </c>
      <c r="L193" s="84" t="s">
        <v>17</v>
      </c>
      <c r="M193" s="129"/>
    </row>
    <row r="194" spans="1:13" ht="39.75" customHeight="1">
      <c r="A194" s="86">
        <v>184</v>
      </c>
      <c r="B194" s="82" t="s">
        <v>431</v>
      </c>
      <c r="C194" s="87" t="s">
        <v>1198</v>
      </c>
      <c r="D194" s="83" t="s">
        <v>633</v>
      </c>
      <c r="E194" s="50">
        <v>73.59</v>
      </c>
      <c r="F194" s="51">
        <f t="shared" si="28"/>
        <v>29.999999999999996</v>
      </c>
      <c r="G194" s="50">
        <v>2207.6999999999998</v>
      </c>
      <c r="H194" s="50"/>
      <c r="I194" s="50">
        <v>250</v>
      </c>
      <c r="J194" s="50">
        <v>1150</v>
      </c>
      <c r="K194" s="84">
        <f t="shared" si="36"/>
        <v>3607.7</v>
      </c>
      <c r="L194" s="84" t="s">
        <v>17</v>
      </c>
      <c r="M194" s="129"/>
    </row>
    <row r="195" spans="1:13" ht="39.75" customHeight="1">
      <c r="A195" s="86">
        <v>185</v>
      </c>
      <c r="B195" s="82" t="s">
        <v>431</v>
      </c>
      <c r="C195" s="87" t="s">
        <v>1199</v>
      </c>
      <c r="D195" s="83" t="s">
        <v>633</v>
      </c>
      <c r="E195" s="50">
        <v>73.59</v>
      </c>
      <c r="F195" s="51">
        <f t="shared" si="28"/>
        <v>29.999999999999996</v>
      </c>
      <c r="G195" s="50">
        <v>2207.6999999999998</v>
      </c>
      <c r="H195" s="50"/>
      <c r="I195" s="50">
        <v>250</v>
      </c>
      <c r="J195" s="50">
        <v>1150</v>
      </c>
      <c r="K195" s="84">
        <f t="shared" si="36"/>
        <v>3607.7</v>
      </c>
      <c r="L195" s="84" t="s">
        <v>17</v>
      </c>
      <c r="M195" s="129"/>
    </row>
    <row r="196" spans="1:13" ht="39.75" customHeight="1">
      <c r="A196" s="86">
        <v>186</v>
      </c>
      <c r="B196" s="82" t="s">
        <v>431</v>
      </c>
      <c r="C196" s="87" t="s">
        <v>1200</v>
      </c>
      <c r="D196" s="83" t="s">
        <v>633</v>
      </c>
      <c r="E196" s="50">
        <v>73.59</v>
      </c>
      <c r="F196" s="51">
        <f t="shared" si="28"/>
        <v>29.999999999999996</v>
      </c>
      <c r="G196" s="50">
        <v>2207.6999999999998</v>
      </c>
      <c r="H196" s="50"/>
      <c r="I196" s="50">
        <v>250</v>
      </c>
      <c r="J196" s="50">
        <v>1150</v>
      </c>
      <c r="K196" s="84">
        <f t="shared" si="36"/>
        <v>3607.7</v>
      </c>
      <c r="L196" s="84" t="s">
        <v>17</v>
      </c>
      <c r="M196" s="129"/>
    </row>
    <row r="197" spans="1:13" ht="39.75" customHeight="1">
      <c r="A197" s="86">
        <v>187</v>
      </c>
      <c r="B197" s="82" t="s">
        <v>431</v>
      </c>
      <c r="C197" s="87" t="s">
        <v>1201</v>
      </c>
      <c r="D197" s="83" t="s">
        <v>633</v>
      </c>
      <c r="E197" s="50">
        <v>73.59</v>
      </c>
      <c r="F197" s="51">
        <f t="shared" si="28"/>
        <v>29.999999999999996</v>
      </c>
      <c r="G197" s="50">
        <v>2207.6999999999998</v>
      </c>
      <c r="H197" s="50"/>
      <c r="I197" s="50">
        <v>250</v>
      </c>
      <c r="J197" s="50">
        <v>1150</v>
      </c>
      <c r="K197" s="84">
        <f t="shared" si="36"/>
        <v>3607.7</v>
      </c>
      <c r="L197" s="84" t="s">
        <v>17</v>
      </c>
      <c r="M197" s="129"/>
    </row>
    <row r="198" spans="1:13" ht="39.75" customHeight="1">
      <c r="A198" s="86">
        <v>188</v>
      </c>
      <c r="B198" s="82" t="s">
        <v>431</v>
      </c>
      <c r="C198" s="87" t="s">
        <v>1202</v>
      </c>
      <c r="D198" s="83" t="s">
        <v>633</v>
      </c>
      <c r="E198" s="50">
        <v>73.59</v>
      </c>
      <c r="F198" s="51">
        <f t="shared" si="28"/>
        <v>29.999999999999996</v>
      </c>
      <c r="G198" s="50">
        <v>2207.6999999999998</v>
      </c>
      <c r="H198" s="50"/>
      <c r="I198" s="50">
        <v>250</v>
      </c>
      <c r="J198" s="50">
        <v>1150</v>
      </c>
      <c r="K198" s="84">
        <f t="shared" si="36"/>
        <v>3607.7</v>
      </c>
      <c r="L198" s="84" t="s">
        <v>17</v>
      </c>
      <c r="M198" s="129"/>
    </row>
    <row r="199" spans="1:13" ht="39.75" customHeight="1">
      <c r="A199" s="86">
        <v>189</v>
      </c>
      <c r="B199" s="82" t="s">
        <v>431</v>
      </c>
      <c r="C199" s="87" t="s">
        <v>1203</v>
      </c>
      <c r="D199" s="83" t="s">
        <v>633</v>
      </c>
      <c r="E199" s="50">
        <v>73.59</v>
      </c>
      <c r="F199" s="51">
        <f t="shared" si="28"/>
        <v>29.999999999999996</v>
      </c>
      <c r="G199" s="50">
        <v>2207.6999999999998</v>
      </c>
      <c r="H199" s="50"/>
      <c r="I199" s="50">
        <v>250</v>
      </c>
      <c r="J199" s="50">
        <v>1150</v>
      </c>
      <c r="K199" s="84">
        <f t="shared" si="36"/>
        <v>3607.7</v>
      </c>
      <c r="L199" s="84" t="s">
        <v>17</v>
      </c>
      <c r="M199" s="129"/>
    </row>
    <row r="200" spans="1:13" ht="39.75" customHeight="1">
      <c r="A200" s="86">
        <v>190</v>
      </c>
      <c r="B200" s="82" t="s">
        <v>431</v>
      </c>
      <c r="C200" s="87" t="s">
        <v>1204</v>
      </c>
      <c r="D200" s="83" t="s">
        <v>633</v>
      </c>
      <c r="E200" s="50">
        <v>73.59</v>
      </c>
      <c r="F200" s="51">
        <f t="shared" si="28"/>
        <v>29.999999999999996</v>
      </c>
      <c r="G200" s="50">
        <v>2207.6999999999998</v>
      </c>
      <c r="H200" s="50"/>
      <c r="I200" s="50">
        <v>250</v>
      </c>
      <c r="J200" s="50">
        <v>1150</v>
      </c>
      <c r="K200" s="84">
        <f t="shared" si="36"/>
        <v>3607.7</v>
      </c>
      <c r="L200" s="84" t="s">
        <v>17</v>
      </c>
      <c r="M200" s="129"/>
    </row>
    <row r="201" spans="1:13" ht="39.75" customHeight="1">
      <c r="A201" s="86">
        <v>191</v>
      </c>
      <c r="B201" s="82" t="s">
        <v>431</v>
      </c>
      <c r="C201" s="87" t="s">
        <v>1205</v>
      </c>
      <c r="D201" s="83" t="s">
        <v>633</v>
      </c>
      <c r="E201" s="50">
        <v>73.59</v>
      </c>
      <c r="F201" s="51">
        <f t="shared" ref="F201:F261" si="37">G201/E201</f>
        <v>29.999999999999996</v>
      </c>
      <c r="G201" s="50">
        <v>2207.6999999999998</v>
      </c>
      <c r="H201" s="50"/>
      <c r="I201" s="50">
        <v>250</v>
      </c>
      <c r="J201" s="50">
        <v>1150</v>
      </c>
      <c r="K201" s="84">
        <f t="shared" si="36"/>
        <v>3607.7</v>
      </c>
      <c r="L201" s="84" t="s">
        <v>17</v>
      </c>
      <c r="M201" s="129"/>
    </row>
    <row r="202" spans="1:13" ht="39.75" customHeight="1">
      <c r="A202" s="86">
        <v>192</v>
      </c>
      <c r="B202" s="82" t="s">
        <v>431</v>
      </c>
      <c r="C202" s="87" t="s">
        <v>1206</v>
      </c>
      <c r="D202" s="83" t="s">
        <v>633</v>
      </c>
      <c r="E202" s="50">
        <v>73.59</v>
      </c>
      <c r="F202" s="51">
        <f t="shared" si="37"/>
        <v>29.999999999999996</v>
      </c>
      <c r="G202" s="50">
        <v>2207.6999999999998</v>
      </c>
      <c r="H202" s="50"/>
      <c r="I202" s="50">
        <v>250</v>
      </c>
      <c r="J202" s="50">
        <v>1150</v>
      </c>
      <c r="K202" s="84">
        <f t="shared" si="36"/>
        <v>3607.7</v>
      </c>
      <c r="L202" s="84" t="s">
        <v>17</v>
      </c>
      <c r="M202" s="129"/>
    </row>
    <row r="203" spans="1:13" ht="39.75" customHeight="1">
      <c r="A203" s="86">
        <v>193</v>
      </c>
      <c r="B203" s="82" t="s">
        <v>431</v>
      </c>
      <c r="C203" s="87" t="s">
        <v>1199</v>
      </c>
      <c r="D203" s="83" t="s">
        <v>633</v>
      </c>
      <c r="E203" s="50">
        <v>73.59</v>
      </c>
      <c r="F203" s="51">
        <f t="shared" si="37"/>
        <v>29.999999999999996</v>
      </c>
      <c r="G203" s="50">
        <v>2207.6999999999998</v>
      </c>
      <c r="H203" s="50"/>
      <c r="I203" s="50">
        <v>250</v>
      </c>
      <c r="J203" s="50">
        <v>1150</v>
      </c>
      <c r="K203" s="84">
        <f t="shared" si="36"/>
        <v>3607.7</v>
      </c>
      <c r="L203" s="84" t="s">
        <v>17</v>
      </c>
      <c r="M203" s="129"/>
    </row>
    <row r="204" spans="1:13" ht="39.75" customHeight="1">
      <c r="A204" s="86">
        <v>194</v>
      </c>
      <c r="B204" s="82" t="s">
        <v>431</v>
      </c>
      <c r="C204" s="87" t="s">
        <v>1207</v>
      </c>
      <c r="D204" s="83" t="s">
        <v>633</v>
      </c>
      <c r="E204" s="50">
        <v>73.59</v>
      </c>
      <c r="F204" s="51">
        <f t="shared" si="37"/>
        <v>29.999999999999996</v>
      </c>
      <c r="G204" s="50">
        <v>2207.6999999999998</v>
      </c>
      <c r="H204" s="50"/>
      <c r="I204" s="50">
        <v>250</v>
      </c>
      <c r="J204" s="50">
        <v>1150</v>
      </c>
      <c r="K204" s="84">
        <f t="shared" si="36"/>
        <v>3607.7</v>
      </c>
      <c r="L204" s="84" t="s">
        <v>17</v>
      </c>
      <c r="M204" s="129"/>
    </row>
    <row r="205" spans="1:13" ht="39.75" customHeight="1">
      <c r="A205" s="86">
        <v>195</v>
      </c>
      <c r="B205" s="82" t="s">
        <v>431</v>
      </c>
      <c r="C205" s="87" t="s">
        <v>1208</v>
      </c>
      <c r="D205" s="83" t="s">
        <v>633</v>
      </c>
      <c r="E205" s="50">
        <v>73.59</v>
      </c>
      <c r="F205" s="51">
        <f t="shared" si="37"/>
        <v>29.999999999999996</v>
      </c>
      <c r="G205" s="50">
        <v>2207.6999999999998</v>
      </c>
      <c r="H205" s="50"/>
      <c r="I205" s="50">
        <v>250</v>
      </c>
      <c r="J205" s="50">
        <v>1150</v>
      </c>
      <c r="K205" s="84">
        <f t="shared" si="36"/>
        <v>3607.7</v>
      </c>
      <c r="L205" s="84" t="s">
        <v>17</v>
      </c>
      <c r="M205" s="129"/>
    </row>
    <row r="206" spans="1:13" ht="39.75" customHeight="1">
      <c r="A206" s="86">
        <v>196</v>
      </c>
      <c r="B206" s="82" t="s">
        <v>431</v>
      </c>
      <c r="C206" s="87" t="s">
        <v>1209</v>
      </c>
      <c r="D206" s="83" t="s">
        <v>633</v>
      </c>
      <c r="E206" s="50">
        <v>73.59</v>
      </c>
      <c r="F206" s="51">
        <f t="shared" si="37"/>
        <v>29.999999999999996</v>
      </c>
      <c r="G206" s="50">
        <v>2207.6999999999998</v>
      </c>
      <c r="H206" s="50"/>
      <c r="I206" s="50">
        <v>250</v>
      </c>
      <c r="J206" s="50">
        <v>1150</v>
      </c>
      <c r="K206" s="84">
        <f t="shared" si="36"/>
        <v>3607.7</v>
      </c>
      <c r="L206" s="84" t="s">
        <v>17</v>
      </c>
      <c r="M206" s="129"/>
    </row>
    <row r="207" spans="1:13" ht="39.75" customHeight="1">
      <c r="A207" s="86">
        <v>197</v>
      </c>
      <c r="B207" s="82" t="s">
        <v>431</v>
      </c>
      <c r="C207" s="87" t="s">
        <v>1210</v>
      </c>
      <c r="D207" s="83" t="s">
        <v>633</v>
      </c>
      <c r="E207" s="50">
        <v>73.59</v>
      </c>
      <c r="F207" s="51">
        <f t="shared" si="37"/>
        <v>29.999999999999996</v>
      </c>
      <c r="G207" s="50">
        <v>2207.6999999999998</v>
      </c>
      <c r="H207" s="50"/>
      <c r="I207" s="50">
        <v>250</v>
      </c>
      <c r="J207" s="50">
        <v>1150</v>
      </c>
      <c r="K207" s="84">
        <f t="shared" si="36"/>
        <v>3607.7</v>
      </c>
      <c r="L207" s="84" t="s">
        <v>17</v>
      </c>
      <c r="M207" s="129"/>
    </row>
    <row r="208" spans="1:13" ht="39.75" customHeight="1">
      <c r="A208" s="86">
        <v>198</v>
      </c>
      <c r="B208" s="82" t="s">
        <v>431</v>
      </c>
      <c r="C208" s="87" t="s">
        <v>1211</v>
      </c>
      <c r="D208" s="83" t="s">
        <v>633</v>
      </c>
      <c r="E208" s="50">
        <v>73.59</v>
      </c>
      <c r="F208" s="51">
        <f t="shared" si="37"/>
        <v>29.999999999999996</v>
      </c>
      <c r="G208" s="50">
        <v>2207.6999999999998</v>
      </c>
      <c r="H208" s="50"/>
      <c r="I208" s="50">
        <v>250</v>
      </c>
      <c r="J208" s="50">
        <v>1150</v>
      </c>
      <c r="K208" s="84">
        <f t="shared" si="36"/>
        <v>3607.7</v>
      </c>
      <c r="L208" s="84" t="s">
        <v>17</v>
      </c>
      <c r="M208" s="129"/>
    </row>
    <row r="209" spans="1:13" ht="39.75" customHeight="1">
      <c r="A209" s="86">
        <v>199</v>
      </c>
      <c r="B209" s="82" t="s">
        <v>431</v>
      </c>
      <c r="C209" s="87" t="s">
        <v>1212</v>
      </c>
      <c r="D209" s="83" t="s">
        <v>633</v>
      </c>
      <c r="E209" s="50">
        <v>73.59</v>
      </c>
      <c r="F209" s="51">
        <f t="shared" si="37"/>
        <v>29.999999999999996</v>
      </c>
      <c r="G209" s="50">
        <v>2207.6999999999998</v>
      </c>
      <c r="H209" s="50"/>
      <c r="I209" s="50">
        <v>250</v>
      </c>
      <c r="J209" s="50">
        <v>1150</v>
      </c>
      <c r="K209" s="84">
        <f t="shared" si="36"/>
        <v>3607.7</v>
      </c>
      <c r="L209" s="84" t="s">
        <v>17</v>
      </c>
      <c r="M209" s="129"/>
    </row>
    <row r="210" spans="1:13" ht="39.75" customHeight="1">
      <c r="A210" s="86">
        <v>200</v>
      </c>
      <c r="B210" s="82" t="s">
        <v>431</v>
      </c>
      <c r="C210" s="87" t="s">
        <v>1213</v>
      </c>
      <c r="D210" s="83" t="s">
        <v>633</v>
      </c>
      <c r="E210" s="50">
        <v>73.59</v>
      </c>
      <c r="F210" s="51">
        <f t="shared" si="37"/>
        <v>29.999999999999996</v>
      </c>
      <c r="G210" s="50">
        <v>2207.6999999999998</v>
      </c>
      <c r="H210" s="50"/>
      <c r="I210" s="50">
        <v>250</v>
      </c>
      <c r="J210" s="50">
        <v>1150</v>
      </c>
      <c r="K210" s="84">
        <f t="shared" si="36"/>
        <v>3607.7</v>
      </c>
      <c r="L210" s="84" t="s">
        <v>17</v>
      </c>
      <c r="M210" s="129"/>
    </row>
    <row r="211" spans="1:13" ht="39.75" customHeight="1">
      <c r="A211" s="86">
        <v>201</v>
      </c>
      <c r="B211" s="82" t="s">
        <v>431</v>
      </c>
      <c r="C211" s="87" t="s">
        <v>1214</v>
      </c>
      <c r="D211" s="83" t="s">
        <v>633</v>
      </c>
      <c r="E211" s="50">
        <v>73.59</v>
      </c>
      <c r="F211" s="51">
        <f t="shared" si="37"/>
        <v>29.999999999999996</v>
      </c>
      <c r="G211" s="50">
        <v>2207.6999999999998</v>
      </c>
      <c r="H211" s="50"/>
      <c r="I211" s="50">
        <v>250</v>
      </c>
      <c r="J211" s="50">
        <v>1150</v>
      </c>
      <c r="K211" s="84">
        <f t="shared" si="36"/>
        <v>3607.7</v>
      </c>
      <c r="L211" s="84" t="s">
        <v>17</v>
      </c>
      <c r="M211" s="129"/>
    </row>
    <row r="212" spans="1:13" ht="39.75" customHeight="1">
      <c r="A212" s="86">
        <v>202</v>
      </c>
      <c r="B212" s="82" t="s">
        <v>431</v>
      </c>
      <c r="C212" s="87" t="s">
        <v>1215</v>
      </c>
      <c r="D212" s="83" t="s">
        <v>633</v>
      </c>
      <c r="E212" s="50">
        <v>73.59</v>
      </c>
      <c r="F212" s="51">
        <f t="shared" si="37"/>
        <v>29.999999999999996</v>
      </c>
      <c r="G212" s="50">
        <v>2207.6999999999998</v>
      </c>
      <c r="H212" s="50"/>
      <c r="I212" s="50">
        <v>250</v>
      </c>
      <c r="J212" s="50">
        <v>1150</v>
      </c>
      <c r="K212" s="84">
        <f t="shared" si="36"/>
        <v>3607.7</v>
      </c>
      <c r="L212" s="84" t="s">
        <v>17</v>
      </c>
      <c r="M212" s="129"/>
    </row>
    <row r="213" spans="1:13" ht="39.75" customHeight="1">
      <c r="A213" s="86">
        <v>203</v>
      </c>
      <c r="B213" s="82" t="s">
        <v>431</v>
      </c>
      <c r="C213" s="87" t="s">
        <v>1216</v>
      </c>
      <c r="D213" s="83" t="s">
        <v>633</v>
      </c>
      <c r="E213" s="50">
        <v>73.59</v>
      </c>
      <c r="F213" s="51">
        <f t="shared" si="37"/>
        <v>29.999999999999996</v>
      </c>
      <c r="G213" s="50">
        <v>2207.6999999999998</v>
      </c>
      <c r="H213" s="50"/>
      <c r="I213" s="50">
        <v>250</v>
      </c>
      <c r="J213" s="50">
        <v>1150</v>
      </c>
      <c r="K213" s="84">
        <f t="shared" si="36"/>
        <v>3607.7</v>
      </c>
      <c r="L213" s="84" t="s">
        <v>17</v>
      </c>
      <c r="M213" s="129"/>
    </row>
    <row r="214" spans="1:13" ht="39.75" customHeight="1">
      <c r="A214" s="86">
        <v>204</v>
      </c>
      <c r="B214" s="82" t="s">
        <v>431</v>
      </c>
      <c r="C214" s="87" t="s">
        <v>1174</v>
      </c>
      <c r="D214" s="83" t="s">
        <v>633</v>
      </c>
      <c r="E214" s="50">
        <v>73.59</v>
      </c>
      <c r="F214" s="51">
        <f t="shared" si="37"/>
        <v>29.999999999999996</v>
      </c>
      <c r="G214" s="50">
        <v>2207.6999999999998</v>
      </c>
      <c r="H214" s="50"/>
      <c r="I214" s="50">
        <v>250</v>
      </c>
      <c r="J214" s="50">
        <v>1150</v>
      </c>
      <c r="K214" s="84">
        <f t="shared" si="36"/>
        <v>3607.7</v>
      </c>
      <c r="L214" s="84" t="s">
        <v>17</v>
      </c>
      <c r="M214" s="129"/>
    </row>
    <row r="215" spans="1:13" ht="39.75" customHeight="1">
      <c r="A215" s="86">
        <v>205</v>
      </c>
      <c r="B215" s="82" t="s">
        <v>431</v>
      </c>
      <c r="C215" s="83" t="s">
        <v>489</v>
      </c>
      <c r="D215" s="83" t="s">
        <v>633</v>
      </c>
      <c r="E215" s="50">
        <v>73.59</v>
      </c>
      <c r="F215" s="51">
        <f t="shared" si="37"/>
        <v>29.999999999999996</v>
      </c>
      <c r="G215" s="50">
        <v>2207.6999999999998</v>
      </c>
      <c r="H215" s="50">
        <v>0</v>
      </c>
      <c r="I215" s="50">
        <v>250</v>
      </c>
      <c r="J215" s="50">
        <v>1150</v>
      </c>
      <c r="K215" s="84">
        <f t="shared" si="0"/>
        <v>3607.7</v>
      </c>
      <c r="L215" s="84" t="s">
        <v>17</v>
      </c>
      <c r="M215" s="129"/>
    </row>
    <row r="216" spans="1:13" ht="39.75" customHeight="1">
      <c r="A216" s="86">
        <v>206</v>
      </c>
      <c r="B216" s="82" t="s">
        <v>431</v>
      </c>
      <c r="C216" s="83" t="s">
        <v>1505</v>
      </c>
      <c r="D216" s="83" t="s">
        <v>633</v>
      </c>
      <c r="E216" s="50">
        <v>73.59</v>
      </c>
      <c r="F216" s="51">
        <f t="shared" si="37"/>
        <v>29.999999999999996</v>
      </c>
      <c r="G216" s="50">
        <v>2207.6999999999998</v>
      </c>
      <c r="H216" s="50">
        <v>0</v>
      </c>
      <c r="I216" s="50">
        <v>250</v>
      </c>
      <c r="J216" s="50">
        <v>1150</v>
      </c>
      <c r="K216" s="84">
        <f t="shared" ref="K216" si="38">J216+I216+H216+G216</f>
        <v>3607.7</v>
      </c>
      <c r="L216" s="84" t="s">
        <v>17</v>
      </c>
      <c r="M216" s="129"/>
    </row>
    <row r="217" spans="1:13" ht="39.75" customHeight="1">
      <c r="A217" s="86">
        <v>207</v>
      </c>
      <c r="B217" s="82" t="s">
        <v>431</v>
      </c>
      <c r="C217" s="83" t="s">
        <v>1506</v>
      </c>
      <c r="D217" s="83" t="s">
        <v>633</v>
      </c>
      <c r="E217" s="50">
        <v>73.59</v>
      </c>
      <c r="F217" s="51">
        <f t="shared" si="37"/>
        <v>29.999999999999996</v>
      </c>
      <c r="G217" s="50">
        <v>2207.6999999999998</v>
      </c>
      <c r="H217" s="50">
        <v>0</v>
      </c>
      <c r="I217" s="50">
        <v>250</v>
      </c>
      <c r="J217" s="50">
        <v>1150</v>
      </c>
      <c r="K217" s="84">
        <f t="shared" ref="K217" si="39">J217+I217+H217+G217</f>
        <v>3607.7</v>
      </c>
      <c r="L217" s="84" t="s">
        <v>17</v>
      </c>
      <c r="M217" s="129"/>
    </row>
    <row r="218" spans="1:13" ht="39.75" customHeight="1">
      <c r="A218" s="86">
        <v>208</v>
      </c>
      <c r="B218" s="82" t="s">
        <v>431</v>
      </c>
      <c r="C218" s="83" t="s">
        <v>1507</v>
      </c>
      <c r="D218" s="83" t="s">
        <v>633</v>
      </c>
      <c r="E218" s="50">
        <v>73.59</v>
      </c>
      <c r="F218" s="51">
        <f t="shared" si="37"/>
        <v>29.999999999999996</v>
      </c>
      <c r="G218" s="50">
        <v>2207.6999999999998</v>
      </c>
      <c r="H218" s="50">
        <v>0</v>
      </c>
      <c r="I218" s="50">
        <v>250</v>
      </c>
      <c r="J218" s="50">
        <v>1150</v>
      </c>
      <c r="K218" s="84">
        <f t="shared" ref="K218" si="40">J218+I218+H218+G218</f>
        <v>3607.7</v>
      </c>
      <c r="L218" s="84" t="s">
        <v>17</v>
      </c>
      <c r="M218" s="129"/>
    </row>
    <row r="219" spans="1:13" ht="39.75" customHeight="1">
      <c r="A219" s="86">
        <v>209</v>
      </c>
      <c r="B219" s="82" t="s">
        <v>431</v>
      </c>
      <c r="C219" s="83" t="s">
        <v>1508</v>
      </c>
      <c r="D219" s="83" t="s">
        <v>633</v>
      </c>
      <c r="E219" s="50">
        <v>73.59</v>
      </c>
      <c r="F219" s="51">
        <f t="shared" si="37"/>
        <v>29.999999999999996</v>
      </c>
      <c r="G219" s="50">
        <v>2207.6999999999998</v>
      </c>
      <c r="H219" s="50">
        <v>0</v>
      </c>
      <c r="I219" s="50">
        <v>250</v>
      </c>
      <c r="J219" s="50">
        <v>1150</v>
      </c>
      <c r="K219" s="84">
        <f t="shared" ref="K219" si="41">J219+I219+H219+G219</f>
        <v>3607.7</v>
      </c>
      <c r="L219" s="84" t="s">
        <v>17</v>
      </c>
      <c r="M219" s="129"/>
    </row>
    <row r="220" spans="1:13" ht="39.75" customHeight="1">
      <c r="A220" s="86">
        <v>210</v>
      </c>
      <c r="B220" s="82" t="s">
        <v>431</v>
      </c>
      <c r="C220" s="83" t="s">
        <v>1509</v>
      </c>
      <c r="D220" s="83" t="s">
        <v>633</v>
      </c>
      <c r="E220" s="50">
        <v>73.59</v>
      </c>
      <c r="F220" s="51">
        <f t="shared" si="37"/>
        <v>29.999999999999996</v>
      </c>
      <c r="G220" s="50">
        <v>2207.6999999999998</v>
      </c>
      <c r="H220" s="50">
        <v>0</v>
      </c>
      <c r="I220" s="50">
        <v>250</v>
      </c>
      <c r="J220" s="50">
        <v>1150</v>
      </c>
      <c r="K220" s="84">
        <f t="shared" ref="K220" si="42">J220+I220+H220+G220</f>
        <v>3607.7</v>
      </c>
      <c r="L220" s="84" t="s">
        <v>17</v>
      </c>
      <c r="M220" s="129"/>
    </row>
    <row r="221" spans="1:13" ht="39.75" customHeight="1">
      <c r="A221" s="86">
        <v>211</v>
      </c>
      <c r="B221" s="82" t="s">
        <v>431</v>
      </c>
      <c r="C221" s="83" t="s">
        <v>1510</v>
      </c>
      <c r="D221" s="83" t="s">
        <v>633</v>
      </c>
      <c r="E221" s="50">
        <v>73.59</v>
      </c>
      <c r="F221" s="51">
        <f t="shared" si="37"/>
        <v>29.999999999999996</v>
      </c>
      <c r="G221" s="50">
        <v>2207.6999999999998</v>
      </c>
      <c r="H221" s="50">
        <v>0</v>
      </c>
      <c r="I221" s="50">
        <v>250</v>
      </c>
      <c r="J221" s="50">
        <v>1150</v>
      </c>
      <c r="K221" s="84">
        <f t="shared" ref="K221" si="43">J221+I221+H221+G221</f>
        <v>3607.7</v>
      </c>
      <c r="L221" s="84" t="s">
        <v>17</v>
      </c>
      <c r="M221" s="129"/>
    </row>
    <row r="222" spans="1:13" ht="39.75" customHeight="1">
      <c r="A222" s="86">
        <v>212</v>
      </c>
      <c r="B222" s="82" t="s">
        <v>431</v>
      </c>
      <c r="C222" s="83" t="s">
        <v>1511</v>
      </c>
      <c r="D222" s="83" t="s">
        <v>633</v>
      </c>
      <c r="E222" s="50">
        <v>73.59</v>
      </c>
      <c r="F222" s="51">
        <f t="shared" si="37"/>
        <v>29.999999999999996</v>
      </c>
      <c r="G222" s="50">
        <v>2207.6999999999998</v>
      </c>
      <c r="H222" s="50">
        <v>0</v>
      </c>
      <c r="I222" s="50">
        <v>250</v>
      </c>
      <c r="J222" s="50">
        <v>1150</v>
      </c>
      <c r="K222" s="84">
        <f t="shared" ref="K222" si="44">J222+I222+H222+G222</f>
        <v>3607.7</v>
      </c>
      <c r="L222" s="84" t="s">
        <v>17</v>
      </c>
      <c r="M222" s="129"/>
    </row>
    <row r="223" spans="1:13" ht="39.75" customHeight="1">
      <c r="A223" s="86">
        <v>213</v>
      </c>
      <c r="B223" s="82" t="s">
        <v>431</v>
      </c>
      <c r="C223" s="83" t="s">
        <v>1512</v>
      </c>
      <c r="D223" s="83" t="s">
        <v>633</v>
      </c>
      <c r="E223" s="50">
        <v>73.59</v>
      </c>
      <c r="F223" s="51">
        <f t="shared" si="37"/>
        <v>29.999999999999996</v>
      </c>
      <c r="G223" s="50">
        <v>2207.6999999999998</v>
      </c>
      <c r="H223" s="50">
        <v>0</v>
      </c>
      <c r="I223" s="50">
        <v>250</v>
      </c>
      <c r="J223" s="50">
        <v>1150</v>
      </c>
      <c r="K223" s="84">
        <f t="shared" ref="K223" si="45">J223+I223+H223+G223</f>
        <v>3607.7</v>
      </c>
      <c r="L223" s="84" t="s">
        <v>17</v>
      </c>
      <c r="M223" s="129"/>
    </row>
    <row r="224" spans="1:13" ht="39.75" customHeight="1">
      <c r="A224" s="86">
        <v>214</v>
      </c>
      <c r="B224" s="82" t="s">
        <v>431</v>
      </c>
      <c r="C224" s="83" t="s">
        <v>1513</v>
      </c>
      <c r="D224" s="83" t="s">
        <v>633</v>
      </c>
      <c r="E224" s="50">
        <v>73.59</v>
      </c>
      <c r="F224" s="51">
        <f t="shared" si="37"/>
        <v>29.999999999999996</v>
      </c>
      <c r="G224" s="50">
        <v>2207.6999999999998</v>
      </c>
      <c r="H224" s="50">
        <v>0</v>
      </c>
      <c r="I224" s="50">
        <v>250</v>
      </c>
      <c r="J224" s="50">
        <v>1150</v>
      </c>
      <c r="K224" s="84">
        <f t="shared" ref="K224" si="46">J224+I224+H224+G224</f>
        <v>3607.7</v>
      </c>
      <c r="L224" s="84" t="s">
        <v>17</v>
      </c>
      <c r="M224" s="129"/>
    </row>
    <row r="225" spans="1:13" ht="39.75" customHeight="1">
      <c r="A225" s="86">
        <v>215</v>
      </c>
      <c r="B225" s="82" t="s">
        <v>431</v>
      </c>
      <c r="C225" s="83" t="s">
        <v>1514</v>
      </c>
      <c r="D225" s="83" t="s">
        <v>633</v>
      </c>
      <c r="E225" s="50">
        <v>73.59</v>
      </c>
      <c r="F225" s="51">
        <f t="shared" si="37"/>
        <v>29.999999999999996</v>
      </c>
      <c r="G225" s="50">
        <v>2207.6999999999998</v>
      </c>
      <c r="H225" s="50">
        <v>0</v>
      </c>
      <c r="I225" s="50">
        <v>250</v>
      </c>
      <c r="J225" s="50">
        <v>1150</v>
      </c>
      <c r="K225" s="84">
        <f t="shared" ref="K225" si="47">J225+I225+H225+G225</f>
        <v>3607.7</v>
      </c>
      <c r="L225" s="84" t="s">
        <v>17</v>
      </c>
      <c r="M225" s="129"/>
    </row>
    <row r="226" spans="1:13" ht="39.75" customHeight="1">
      <c r="A226" s="86">
        <v>216</v>
      </c>
      <c r="B226" s="82" t="s">
        <v>431</v>
      </c>
      <c r="C226" s="83" t="s">
        <v>1515</v>
      </c>
      <c r="D226" s="83" t="s">
        <v>633</v>
      </c>
      <c r="E226" s="50">
        <v>73.59</v>
      </c>
      <c r="F226" s="51">
        <f t="shared" si="37"/>
        <v>29.999999999999996</v>
      </c>
      <c r="G226" s="50">
        <v>2207.6999999999998</v>
      </c>
      <c r="H226" s="50">
        <v>0</v>
      </c>
      <c r="I226" s="50">
        <v>250</v>
      </c>
      <c r="J226" s="50">
        <v>1150</v>
      </c>
      <c r="K226" s="84">
        <f t="shared" ref="K226" si="48">J226+I226+H226+G226</f>
        <v>3607.7</v>
      </c>
      <c r="L226" s="84" t="s">
        <v>17</v>
      </c>
      <c r="M226" s="129"/>
    </row>
    <row r="227" spans="1:13" ht="39.75" customHeight="1">
      <c r="A227" s="86">
        <v>217</v>
      </c>
      <c r="B227" s="82" t="s">
        <v>431</v>
      </c>
      <c r="C227" s="83" t="s">
        <v>1516</v>
      </c>
      <c r="D227" s="83" t="s">
        <v>633</v>
      </c>
      <c r="E227" s="50">
        <v>73.59</v>
      </c>
      <c r="F227" s="51">
        <f t="shared" si="37"/>
        <v>29.999999999999996</v>
      </c>
      <c r="G227" s="50">
        <v>2207.6999999999998</v>
      </c>
      <c r="H227" s="50">
        <v>0</v>
      </c>
      <c r="I227" s="50">
        <v>250</v>
      </c>
      <c r="J227" s="50">
        <v>1150</v>
      </c>
      <c r="K227" s="84">
        <f t="shared" ref="K227" si="49">J227+I227+H227+G227</f>
        <v>3607.7</v>
      </c>
      <c r="L227" s="84" t="s">
        <v>17</v>
      </c>
      <c r="M227" s="129"/>
    </row>
    <row r="228" spans="1:13" ht="39.75" customHeight="1">
      <c r="A228" s="86">
        <v>218</v>
      </c>
      <c r="B228" s="82" t="s">
        <v>431</v>
      </c>
      <c r="C228" s="83" t="s">
        <v>1517</v>
      </c>
      <c r="D228" s="83" t="s">
        <v>633</v>
      </c>
      <c r="E228" s="50">
        <v>73.59</v>
      </c>
      <c r="F228" s="51">
        <f t="shared" si="37"/>
        <v>29.999999999999996</v>
      </c>
      <c r="G228" s="50">
        <v>2207.6999999999998</v>
      </c>
      <c r="H228" s="50">
        <v>0</v>
      </c>
      <c r="I228" s="50">
        <v>250</v>
      </c>
      <c r="J228" s="50">
        <v>1150</v>
      </c>
      <c r="K228" s="84">
        <f t="shared" ref="K228" si="50">J228+I228+H228+G228</f>
        <v>3607.7</v>
      </c>
      <c r="L228" s="84" t="s">
        <v>17</v>
      </c>
      <c r="M228" s="129"/>
    </row>
    <row r="229" spans="1:13" ht="39.75" customHeight="1">
      <c r="A229" s="86">
        <v>219</v>
      </c>
      <c r="B229" s="82" t="s">
        <v>431</v>
      </c>
      <c r="C229" s="83" t="s">
        <v>1518</v>
      </c>
      <c r="D229" s="83" t="s">
        <v>633</v>
      </c>
      <c r="E229" s="50">
        <v>73.59</v>
      </c>
      <c r="F229" s="51">
        <f t="shared" si="37"/>
        <v>29.999999999999996</v>
      </c>
      <c r="G229" s="50">
        <v>2207.6999999999998</v>
      </c>
      <c r="H229" s="50">
        <v>0</v>
      </c>
      <c r="I229" s="50">
        <v>250</v>
      </c>
      <c r="J229" s="50">
        <v>1150</v>
      </c>
      <c r="K229" s="84">
        <f t="shared" ref="K229" si="51">J229+I229+H229+G229</f>
        <v>3607.7</v>
      </c>
      <c r="L229" s="84" t="s">
        <v>17</v>
      </c>
      <c r="M229" s="129"/>
    </row>
    <row r="230" spans="1:13" ht="39.75" customHeight="1">
      <c r="A230" s="86">
        <v>220</v>
      </c>
      <c r="B230" s="82" t="s">
        <v>431</v>
      </c>
      <c r="C230" s="83" t="s">
        <v>1519</v>
      </c>
      <c r="D230" s="83" t="s">
        <v>633</v>
      </c>
      <c r="E230" s="50">
        <v>73.59</v>
      </c>
      <c r="F230" s="51">
        <f t="shared" si="37"/>
        <v>29.999999999999996</v>
      </c>
      <c r="G230" s="50">
        <v>2207.6999999999998</v>
      </c>
      <c r="H230" s="50">
        <v>0</v>
      </c>
      <c r="I230" s="50">
        <v>250</v>
      </c>
      <c r="J230" s="50">
        <v>1150</v>
      </c>
      <c r="K230" s="84">
        <f t="shared" ref="K230" si="52">J230+I230+H230+G230</f>
        <v>3607.7</v>
      </c>
      <c r="L230" s="84" t="s">
        <v>17</v>
      </c>
      <c r="M230" s="129"/>
    </row>
    <row r="231" spans="1:13" ht="39.75" customHeight="1">
      <c r="A231" s="86">
        <v>221</v>
      </c>
      <c r="B231" s="82" t="s">
        <v>431</v>
      </c>
      <c r="C231" s="83" t="s">
        <v>1520</v>
      </c>
      <c r="D231" s="83" t="s">
        <v>633</v>
      </c>
      <c r="E231" s="50">
        <v>73.59</v>
      </c>
      <c r="F231" s="51">
        <f t="shared" si="37"/>
        <v>29.999999999999996</v>
      </c>
      <c r="G231" s="50">
        <v>2207.6999999999998</v>
      </c>
      <c r="H231" s="50">
        <v>0</v>
      </c>
      <c r="I231" s="50">
        <v>250</v>
      </c>
      <c r="J231" s="50">
        <v>1150</v>
      </c>
      <c r="K231" s="84">
        <f t="shared" ref="K231" si="53">J231+I231+H231+G231</f>
        <v>3607.7</v>
      </c>
      <c r="L231" s="84" t="s">
        <v>17</v>
      </c>
      <c r="M231" s="129"/>
    </row>
    <row r="232" spans="1:13" ht="39.75" customHeight="1">
      <c r="A232" s="86">
        <v>222</v>
      </c>
      <c r="B232" s="82" t="s">
        <v>431</v>
      </c>
      <c r="C232" s="83" t="s">
        <v>1521</v>
      </c>
      <c r="D232" s="83" t="s">
        <v>633</v>
      </c>
      <c r="E232" s="50">
        <v>73.59</v>
      </c>
      <c r="F232" s="51">
        <f t="shared" si="37"/>
        <v>29.999999999999996</v>
      </c>
      <c r="G232" s="50">
        <v>2207.6999999999998</v>
      </c>
      <c r="H232" s="50">
        <v>0</v>
      </c>
      <c r="I232" s="50">
        <v>250</v>
      </c>
      <c r="J232" s="50">
        <v>1150</v>
      </c>
      <c r="K232" s="84">
        <f t="shared" ref="K232" si="54">J232+I232+H232+G232</f>
        <v>3607.7</v>
      </c>
      <c r="L232" s="84" t="s">
        <v>17</v>
      </c>
      <c r="M232" s="129"/>
    </row>
    <row r="233" spans="1:13" ht="39.75" customHeight="1">
      <c r="A233" s="86">
        <v>223</v>
      </c>
      <c r="B233" s="82" t="s">
        <v>431</v>
      </c>
      <c r="C233" s="83" t="s">
        <v>1522</v>
      </c>
      <c r="D233" s="83" t="s">
        <v>633</v>
      </c>
      <c r="E233" s="50">
        <v>73.59</v>
      </c>
      <c r="F233" s="51">
        <f t="shared" si="37"/>
        <v>29.999999999999996</v>
      </c>
      <c r="G233" s="50">
        <v>2207.6999999999998</v>
      </c>
      <c r="H233" s="50">
        <v>0</v>
      </c>
      <c r="I233" s="50">
        <v>250</v>
      </c>
      <c r="J233" s="50">
        <v>1150</v>
      </c>
      <c r="K233" s="84">
        <f t="shared" ref="K233" si="55">J233+I233+H233+G233</f>
        <v>3607.7</v>
      </c>
      <c r="L233" s="84" t="s">
        <v>17</v>
      </c>
      <c r="M233" s="129"/>
    </row>
    <row r="234" spans="1:13" ht="39.75" customHeight="1">
      <c r="A234" s="86">
        <v>224</v>
      </c>
      <c r="B234" s="82" t="s">
        <v>431</v>
      </c>
      <c r="C234" s="83" t="s">
        <v>1523</v>
      </c>
      <c r="D234" s="83" t="s">
        <v>633</v>
      </c>
      <c r="E234" s="50">
        <v>73.59</v>
      </c>
      <c r="F234" s="51">
        <f t="shared" si="37"/>
        <v>29.999999999999996</v>
      </c>
      <c r="G234" s="50">
        <v>2207.6999999999998</v>
      </c>
      <c r="H234" s="50">
        <v>0</v>
      </c>
      <c r="I234" s="50">
        <v>250</v>
      </c>
      <c r="J234" s="50">
        <v>1150</v>
      </c>
      <c r="K234" s="84">
        <f t="shared" ref="K234" si="56">J234+I234+H234+G234</f>
        <v>3607.7</v>
      </c>
      <c r="L234" s="84" t="s">
        <v>17</v>
      </c>
      <c r="M234" s="129"/>
    </row>
    <row r="235" spans="1:13" ht="39.75" customHeight="1">
      <c r="A235" s="86">
        <v>225</v>
      </c>
      <c r="B235" s="82" t="s">
        <v>431</v>
      </c>
      <c r="C235" s="83" t="s">
        <v>1524</v>
      </c>
      <c r="D235" s="83" t="s">
        <v>633</v>
      </c>
      <c r="E235" s="50">
        <v>73.59</v>
      </c>
      <c r="F235" s="51">
        <f t="shared" si="37"/>
        <v>29.999999999999996</v>
      </c>
      <c r="G235" s="50">
        <v>2207.6999999999998</v>
      </c>
      <c r="H235" s="50">
        <v>0</v>
      </c>
      <c r="I235" s="50">
        <v>250</v>
      </c>
      <c r="J235" s="50">
        <v>1150</v>
      </c>
      <c r="K235" s="84">
        <f t="shared" ref="K235" si="57">J235+I235+H235+G235</f>
        <v>3607.7</v>
      </c>
      <c r="L235" s="84" t="s">
        <v>17</v>
      </c>
      <c r="M235" s="129"/>
    </row>
    <row r="236" spans="1:13" ht="39.75" customHeight="1">
      <c r="A236" s="86">
        <v>226</v>
      </c>
      <c r="B236" s="82" t="s">
        <v>431</v>
      </c>
      <c r="C236" s="83" t="s">
        <v>1525</v>
      </c>
      <c r="D236" s="83" t="s">
        <v>747</v>
      </c>
      <c r="E236" s="50">
        <v>71.400000000000006</v>
      </c>
      <c r="F236" s="51">
        <f t="shared" si="37"/>
        <v>29.999999999999996</v>
      </c>
      <c r="G236" s="88">
        <v>2142</v>
      </c>
      <c r="H236" s="50">
        <v>0</v>
      </c>
      <c r="I236" s="50">
        <v>250</v>
      </c>
      <c r="J236" s="50">
        <v>1380</v>
      </c>
      <c r="K236" s="84">
        <f t="shared" ref="K236:K238" si="58">J236+I236+H236+G236</f>
        <v>3772</v>
      </c>
      <c r="L236" s="84" t="s">
        <v>17</v>
      </c>
      <c r="M236" s="129"/>
    </row>
    <row r="237" spans="1:13" ht="39.75" customHeight="1">
      <c r="A237" s="86">
        <v>227</v>
      </c>
      <c r="B237" s="82" t="s">
        <v>431</v>
      </c>
      <c r="C237" s="83" t="s">
        <v>1526</v>
      </c>
      <c r="D237" s="83" t="s">
        <v>747</v>
      </c>
      <c r="E237" s="50">
        <v>71.400000000000006</v>
      </c>
      <c r="F237" s="51">
        <f t="shared" si="37"/>
        <v>29.999999999999996</v>
      </c>
      <c r="G237" s="88">
        <v>2142</v>
      </c>
      <c r="H237" s="50">
        <v>0</v>
      </c>
      <c r="I237" s="50">
        <v>250</v>
      </c>
      <c r="J237" s="50">
        <v>1380</v>
      </c>
      <c r="K237" s="84">
        <f t="shared" si="58"/>
        <v>3772</v>
      </c>
      <c r="L237" s="84" t="s">
        <v>17</v>
      </c>
      <c r="M237" s="129"/>
    </row>
    <row r="238" spans="1:13" ht="39.75" customHeight="1">
      <c r="A238" s="86">
        <v>228</v>
      </c>
      <c r="B238" s="82" t="s">
        <v>431</v>
      </c>
      <c r="C238" s="83" t="s">
        <v>1527</v>
      </c>
      <c r="D238" s="83" t="s">
        <v>633</v>
      </c>
      <c r="E238" s="50">
        <v>73.59</v>
      </c>
      <c r="F238" s="51">
        <f t="shared" si="37"/>
        <v>29.999999999999996</v>
      </c>
      <c r="G238" s="50">
        <v>2207.6999999999998</v>
      </c>
      <c r="H238" s="50">
        <v>0</v>
      </c>
      <c r="I238" s="50">
        <v>250</v>
      </c>
      <c r="J238" s="50">
        <v>1150</v>
      </c>
      <c r="K238" s="84">
        <f t="shared" si="58"/>
        <v>3607.7</v>
      </c>
      <c r="L238" s="84" t="s">
        <v>17</v>
      </c>
      <c r="M238" s="129"/>
    </row>
    <row r="239" spans="1:13" ht="36.75" customHeight="1">
      <c r="A239" s="86">
        <v>229</v>
      </c>
      <c r="B239" s="82" t="s">
        <v>431</v>
      </c>
      <c r="C239" s="83" t="s">
        <v>733</v>
      </c>
      <c r="D239" s="83" t="s">
        <v>633</v>
      </c>
      <c r="E239" s="50">
        <v>73.59</v>
      </c>
      <c r="F239" s="51">
        <f t="shared" si="37"/>
        <v>29.999999999999996</v>
      </c>
      <c r="G239" s="50">
        <v>2207.6999999999998</v>
      </c>
      <c r="H239" s="50">
        <v>0</v>
      </c>
      <c r="I239" s="50">
        <v>250</v>
      </c>
      <c r="J239" s="50">
        <v>1150</v>
      </c>
      <c r="K239" s="84">
        <f t="shared" si="0"/>
        <v>3607.7</v>
      </c>
      <c r="L239" s="84" t="s">
        <v>17</v>
      </c>
      <c r="M239" s="129"/>
    </row>
    <row r="240" spans="1:13" ht="39.75" customHeight="1">
      <c r="A240" s="86">
        <v>230</v>
      </c>
      <c r="B240" s="82" t="s">
        <v>431</v>
      </c>
      <c r="C240" s="83" t="s">
        <v>596</v>
      </c>
      <c r="D240" s="83" t="s">
        <v>633</v>
      </c>
      <c r="E240" s="50">
        <v>73.59</v>
      </c>
      <c r="F240" s="51">
        <f t="shared" si="37"/>
        <v>29.999999999999996</v>
      </c>
      <c r="G240" s="88">
        <v>2207.6999999999998</v>
      </c>
      <c r="H240" s="50">
        <v>0</v>
      </c>
      <c r="I240" s="50">
        <v>250</v>
      </c>
      <c r="J240" s="50">
        <v>1150</v>
      </c>
      <c r="K240" s="84">
        <f t="shared" si="0"/>
        <v>3607.7</v>
      </c>
      <c r="L240" s="84" t="s">
        <v>17</v>
      </c>
      <c r="M240" s="129"/>
    </row>
    <row r="241" spans="1:13" ht="39.75" customHeight="1">
      <c r="A241" s="86">
        <v>231</v>
      </c>
      <c r="B241" s="82" t="s">
        <v>431</v>
      </c>
      <c r="C241" s="83" t="s">
        <v>449</v>
      </c>
      <c r="D241" s="83" t="s">
        <v>747</v>
      </c>
      <c r="E241" s="50">
        <v>71.400000000000006</v>
      </c>
      <c r="F241" s="51">
        <f t="shared" si="37"/>
        <v>29.999999999999996</v>
      </c>
      <c r="G241" s="88">
        <v>2142</v>
      </c>
      <c r="H241" s="50">
        <v>35</v>
      </c>
      <c r="I241" s="50">
        <v>250</v>
      </c>
      <c r="J241" s="50">
        <v>1380</v>
      </c>
      <c r="K241" s="84">
        <f t="shared" si="0"/>
        <v>3807</v>
      </c>
      <c r="L241" s="84" t="s">
        <v>17</v>
      </c>
      <c r="M241" s="129"/>
    </row>
    <row r="242" spans="1:13" ht="39.75" customHeight="1">
      <c r="A242" s="86">
        <v>232</v>
      </c>
      <c r="B242" s="82" t="s">
        <v>431</v>
      </c>
      <c r="C242" s="83" t="s">
        <v>450</v>
      </c>
      <c r="D242" s="83" t="s">
        <v>747</v>
      </c>
      <c r="E242" s="50">
        <v>71.400000000000006</v>
      </c>
      <c r="F242" s="51">
        <f t="shared" si="37"/>
        <v>29.999999999999996</v>
      </c>
      <c r="G242" s="88">
        <v>2142</v>
      </c>
      <c r="H242" s="50">
        <v>0</v>
      </c>
      <c r="I242" s="50">
        <v>250</v>
      </c>
      <c r="J242" s="50">
        <v>1380</v>
      </c>
      <c r="K242" s="84">
        <f t="shared" si="0"/>
        <v>3772</v>
      </c>
      <c r="L242" s="84" t="s">
        <v>17</v>
      </c>
      <c r="M242" s="129"/>
    </row>
    <row r="243" spans="1:13" ht="39.75" customHeight="1">
      <c r="A243" s="86">
        <v>233</v>
      </c>
      <c r="B243" s="82" t="s">
        <v>431</v>
      </c>
      <c r="C243" s="83" t="s">
        <v>451</v>
      </c>
      <c r="D243" s="83" t="s">
        <v>747</v>
      </c>
      <c r="E243" s="50">
        <v>71.400000000000006</v>
      </c>
      <c r="F243" s="51">
        <f t="shared" si="37"/>
        <v>29.999999999999996</v>
      </c>
      <c r="G243" s="88">
        <v>2142</v>
      </c>
      <c r="H243" s="50">
        <v>50</v>
      </c>
      <c r="I243" s="50">
        <v>250</v>
      </c>
      <c r="J243" s="50">
        <v>1380</v>
      </c>
      <c r="K243" s="84">
        <f t="shared" si="0"/>
        <v>3822</v>
      </c>
      <c r="L243" s="84" t="s">
        <v>17</v>
      </c>
      <c r="M243" s="129"/>
    </row>
    <row r="244" spans="1:13" ht="39.75" customHeight="1">
      <c r="A244" s="86">
        <v>234</v>
      </c>
      <c r="B244" s="82" t="s">
        <v>431</v>
      </c>
      <c r="C244" s="83" t="s">
        <v>452</v>
      </c>
      <c r="D244" s="83" t="s">
        <v>747</v>
      </c>
      <c r="E244" s="50">
        <v>71.400000000000006</v>
      </c>
      <c r="F244" s="51">
        <f t="shared" si="37"/>
        <v>29.999999999999996</v>
      </c>
      <c r="G244" s="88">
        <v>2142</v>
      </c>
      <c r="H244" s="50">
        <v>35</v>
      </c>
      <c r="I244" s="50">
        <v>250</v>
      </c>
      <c r="J244" s="50">
        <v>1380</v>
      </c>
      <c r="K244" s="84">
        <f t="shared" si="0"/>
        <v>3807</v>
      </c>
      <c r="L244" s="84" t="s">
        <v>17</v>
      </c>
      <c r="M244" s="129"/>
    </row>
    <row r="245" spans="1:13" ht="39.75" customHeight="1">
      <c r="A245" s="86">
        <v>235</v>
      </c>
      <c r="B245" s="82" t="s">
        <v>431</v>
      </c>
      <c r="C245" s="83" t="s">
        <v>453</v>
      </c>
      <c r="D245" s="83" t="s">
        <v>747</v>
      </c>
      <c r="E245" s="50">
        <v>71.400000000000006</v>
      </c>
      <c r="F245" s="51">
        <f t="shared" si="37"/>
        <v>29.999999999999996</v>
      </c>
      <c r="G245" s="88">
        <v>2142</v>
      </c>
      <c r="H245" s="50">
        <v>0</v>
      </c>
      <c r="I245" s="50">
        <v>250</v>
      </c>
      <c r="J245" s="50">
        <v>1380</v>
      </c>
      <c r="K245" s="84">
        <f t="shared" si="0"/>
        <v>3772</v>
      </c>
      <c r="L245" s="84" t="s">
        <v>17</v>
      </c>
      <c r="M245" s="129"/>
    </row>
    <row r="246" spans="1:13" ht="39.75" customHeight="1">
      <c r="A246" s="86">
        <v>236</v>
      </c>
      <c r="B246" s="82" t="s">
        <v>431</v>
      </c>
      <c r="C246" s="83" t="s">
        <v>454</v>
      </c>
      <c r="D246" s="83" t="s">
        <v>747</v>
      </c>
      <c r="E246" s="50">
        <v>71.400000000000006</v>
      </c>
      <c r="F246" s="51">
        <f t="shared" si="37"/>
        <v>29.999999999999996</v>
      </c>
      <c r="G246" s="88">
        <v>2142</v>
      </c>
      <c r="H246" s="50">
        <v>0</v>
      </c>
      <c r="I246" s="50">
        <v>250</v>
      </c>
      <c r="J246" s="50">
        <v>1380</v>
      </c>
      <c r="K246" s="84">
        <f t="shared" si="0"/>
        <v>3772</v>
      </c>
      <c r="L246" s="84" t="s">
        <v>17</v>
      </c>
      <c r="M246" s="129"/>
    </row>
    <row r="247" spans="1:13" ht="39.75" customHeight="1">
      <c r="A247" s="86">
        <v>237</v>
      </c>
      <c r="B247" s="82" t="s">
        <v>431</v>
      </c>
      <c r="C247" s="83" t="s">
        <v>455</v>
      </c>
      <c r="D247" s="83" t="s">
        <v>747</v>
      </c>
      <c r="E247" s="50">
        <v>71.400000000000006</v>
      </c>
      <c r="F247" s="51">
        <f t="shared" si="37"/>
        <v>29.999999999999996</v>
      </c>
      <c r="G247" s="88">
        <v>2142</v>
      </c>
      <c r="H247" s="50">
        <v>0</v>
      </c>
      <c r="I247" s="50">
        <v>250</v>
      </c>
      <c r="J247" s="50">
        <v>1380</v>
      </c>
      <c r="K247" s="84">
        <f t="shared" si="0"/>
        <v>3772</v>
      </c>
      <c r="L247" s="84" t="s">
        <v>17</v>
      </c>
      <c r="M247" s="129"/>
    </row>
    <row r="248" spans="1:13" ht="39.75" customHeight="1">
      <c r="A248" s="86">
        <v>238</v>
      </c>
      <c r="B248" s="82" t="s">
        <v>431</v>
      </c>
      <c r="C248" s="83" t="s">
        <v>456</v>
      </c>
      <c r="D248" s="83" t="s">
        <v>747</v>
      </c>
      <c r="E248" s="50">
        <v>71.400000000000006</v>
      </c>
      <c r="F248" s="51">
        <f t="shared" si="37"/>
        <v>29.999999999999996</v>
      </c>
      <c r="G248" s="88">
        <v>2142</v>
      </c>
      <c r="H248" s="50">
        <v>0</v>
      </c>
      <c r="I248" s="50">
        <v>250</v>
      </c>
      <c r="J248" s="50">
        <v>1380</v>
      </c>
      <c r="K248" s="84">
        <f t="shared" si="0"/>
        <v>3772</v>
      </c>
      <c r="L248" s="84" t="s">
        <v>17</v>
      </c>
      <c r="M248" s="129"/>
    </row>
    <row r="249" spans="1:13" ht="39.75" customHeight="1">
      <c r="A249" s="86">
        <v>239</v>
      </c>
      <c r="B249" s="82" t="s">
        <v>431</v>
      </c>
      <c r="C249" s="83" t="s">
        <v>457</v>
      </c>
      <c r="D249" s="83" t="s">
        <v>747</v>
      </c>
      <c r="E249" s="50">
        <v>71.400000000000006</v>
      </c>
      <c r="F249" s="51">
        <f t="shared" si="37"/>
        <v>29.999999999999996</v>
      </c>
      <c r="G249" s="88">
        <v>2142</v>
      </c>
      <c r="H249" s="50">
        <v>0</v>
      </c>
      <c r="I249" s="50">
        <v>250</v>
      </c>
      <c r="J249" s="50">
        <v>1380</v>
      </c>
      <c r="K249" s="84">
        <f t="shared" si="0"/>
        <v>3772</v>
      </c>
      <c r="L249" s="84" t="s">
        <v>17</v>
      </c>
      <c r="M249" s="129"/>
    </row>
    <row r="250" spans="1:13" ht="39.75" customHeight="1">
      <c r="A250" s="86">
        <v>240</v>
      </c>
      <c r="B250" s="82" t="s">
        <v>431</v>
      </c>
      <c r="C250" s="83" t="s">
        <v>458</v>
      </c>
      <c r="D250" s="83" t="s">
        <v>747</v>
      </c>
      <c r="E250" s="50">
        <v>71.400000000000006</v>
      </c>
      <c r="F250" s="51">
        <f t="shared" si="37"/>
        <v>29.999999999999996</v>
      </c>
      <c r="G250" s="88">
        <v>2142</v>
      </c>
      <c r="H250" s="50">
        <v>0</v>
      </c>
      <c r="I250" s="50">
        <v>250</v>
      </c>
      <c r="J250" s="50">
        <v>1380</v>
      </c>
      <c r="K250" s="84">
        <f t="shared" si="0"/>
        <v>3772</v>
      </c>
      <c r="L250" s="84" t="s">
        <v>17</v>
      </c>
      <c r="M250" s="129"/>
    </row>
    <row r="251" spans="1:13" ht="39.75" customHeight="1">
      <c r="A251" s="86">
        <v>241</v>
      </c>
      <c r="B251" s="82" t="s">
        <v>431</v>
      </c>
      <c r="C251" s="83" t="s">
        <v>459</v>
      </c>
      <c r="D251" s="83" t="s">
        <v>747</v>
      </c>
      <c r="E251" s="50">
        <v>71.400000000000006</v>
      </c>
      <c r="F251" s="51">
        <f t="shared" si="37"/>
        <v>29.999999999999996</v>
      </c>
      <c r="G251" s="88">
        <v>2142</v>
      </c>
      <c r="H251" s="50">
        <v>0</v>
      </c>
      <c r="I251" s="50">
        <v>250</v>
      </c>
      <c r="J251" s="50">
        <v>1380</v>
      </c>
      <c r="K251" s="84">
        <f t="shared" si="0"/>
        <v>3772</v>
      </c>
      <c r="L251" s="84" t="s">
        <v>17</v>
      </c>
      <c r="M251" s="129"/>
    </row>
    <row r="252" spans="1:13" ht="39.75" customHeight="1">
      <c r="A252" s="86">
        <v>242</v>
      </c>
      <c r="B252" s="82" t="s">
        <v>431</v>
      </c>
      <c r="C252" s="83" t="s">
        <v>460</v>
      </c>
      <c r="D252" s="83" t="s">
        <v>747</v>
      </c>
      <c r="E252" s="50">
        <v>71.400000000000006</v>
      </c>
      <c r="F252" s="51">
        <f t="shared" si="37"/>
        <v>29.999999999999996</v>
      </c>
      <c r="G252" s="88">
        <v>2142</v>
      </c>
      <c r="H252" s="50">
        <v>35</v>
      </c>
      <c r="I252" s="50">
        <v>250</v>
      </c>
      <c r="J252" s="50">
        <v>1380</v>
      </c>
      <c r="K252" s="84">
        <f t="shared" ref="K252:K279" si="59">J252+I252+H252+G252</f>
        <v>3807</v>
      </c>
      <c r="L252" s="84" t="s">
        <v>17</v>
      </c>
      <c r="M252" s="129"/>
    </row>
    <row r="253" spans="1:13" ht="39.75" customHeight="1">
      <c r="A253" s="86">
        <v>243</v>
      </c>
      <c r="B253" s="82" t="s">
        <v>431</v>
      </c>
      <c r="C253" s="83" t="s">
        <v>745</v>
      </c>
      <c r="D253" s="83" t="s">
        <v>747</v>
      </c>
      <c r="E253" s="50">
        <v>71.400000000000006</v>
      </c>
      <c r="F253" s="51">
        <f t="shared" si="37"/>
        <v>29.999999999999996</v>
      </c>
      <c r="G253" s="88">
        <v>2142</v>
      </c>
      <c r="H253" s="50">
        <v>0</v>
      </c>
      <c r="I253" s="50">
        <v>250</v>
      </c>
      <c r="J253" s="50">
        <v>1380</v>
      </c>
      <c r="K253" s="84">
        <f t="shared" si="59"/>
        <v>3772</v>
      </c>
      <c r="L253" s="84" t="s">
        <v>17</v>
      </c>
      <c r="M253" s="129"/>
    </row>
    <row r="254" spans="1:13" ht="39.75" customHeight="1">
      <c r="A254" s="86">
        <v>244</v>
      </c>
      <c r="B254" s="82" t="s">
        <v>431</v>
      </c>
      <c r="C254" s="83" t="s">
        <v>461</v>
      </c>
      <c r="D254" s="83" t="s">
        <v>747</v>
      </c>
      <c r="E254" s="50">
        <v>71.400000000000006</v>
      </c>
      <c r="F254" s="51">
        <f t="shared" si="37"/>
        <v>29.999999999999996</v>
      </c>
      <c r="G254" s="88">
        <v>2142</v>
      </c>
      <c r="H254" s="50">
        <v>0</v>
      </c>
      <c r="I254" s="50">
        <v>250</v>
      </c>
      <c r="J254" s="50">
        <v>1380</v>
      </c>
      <c r="K254" s="84">
        <f t="shared" si="59"/>
        <v>3772</v>
      </c>
      <c r="L254" s="84" t="s">
        <v>17</v>
      </c>
      <c r="M254" s="129"/>
    </row>
    <row r="255" spans="1:13" ht="41.25" customHeight="1">
      <c r="A255" s="86">
        <v>245</v>
      </c>
      <c r="B255" s="82" t="s">
        <v>431</v>
      </c>
      <c r="C255" s="83" t="s">
        <v>690</v>
      </c>
      <c r="D255" s="83" t="s">
        <v>747</v>
      </c>
      <c r="E255" s="50">
        <v>71.400000000000006</v>
      </c>
      <c r="F255" s="51">
        <f t="shared" si="37"/>
        <v>29.999999999999996</v>
      </c>
      <c r="G255" s="88">
        <v>2142</v>
      </c>
      <c r="H255" s="50">
        <v>0</v>
      </c>
      <c r="I255" s="50">
        <v>250</v>
      </c>
      <c r="J255" s="50">
        <v>1380</v>
      </c>
      <c r="K255" s="84">
        <f t="shared" si="59"/>
        <v>3772</v>
      </c>
      <c r="L255" s="84" t="s">
        <v>17</v>
      </c>
      <c r="M255" s="129"/>
    </row>
    <row r="256" spans="1:13" ht="39.75" customHeight="1">
      <c r="A256" s="86">
        <v>246</v>
      </c>
      <c r="B256" s="82" t="s">
        <v>431</v>
      </c>
      <c r="C256" s="83" t="s">
        <v>463</v>
      </c>
      <c r="D256" s="83" t="s">
        <v>747</v>
      </c>
      <c r="E256" s="50">
        <v>71.400000000000006</v>
      </c>
      <c r="F256" s="51">
        <f t="shared" si="37"/>
        <v>29.999999999999996</v>
      </c>
      <c r="G256" s="88">
        <v>2142</v>
      </c>
      <c r="H256" s="50">
        <v>0</v>
      </c>
      <c r="I256" s="50">
        <v>250</v>
      </c>
      <c r="J256" s="50">
        <v>1380</v>
      </c>
      <c r="K256" s="84">
        <f t="shared" si="59"/>
        <v>3772</v>
      </c>
      <c r="L256" s="84" t="s">
        <v>17</v>
      </c>
      <c r="M256" s="129"/>
    </row>
    <row r="257" spans="1:13" ht="39.75" customHeight="1">
      <c r="A257" s="86">
        <v>247</v>
      </c>
      <c r="B257" s="82" t="s">
        <v>431</v>
      </c>
      <c r="C257" s="83" t="s">
        <v>464</v>
      </c>
      <c r="D257" s="83" t="s">
        <v>747</v>
      </c>
      <c r="E257" s="50">
        <v>71.400000000000006</v>
      </c>
      <c r="F257" s="51">
        <f t="shared" si="37"/>
        <v>29.999999999999996</v>
      </c>
      <c r="G257" s="88">
        <v>2142</v>
      </c>
      <c r="H257" s="50">
        <v>0</v>
      </c>
      <c r="I257" s="50">
        <v>250</v>
      </c>
      <c r="J257" s="50">
        <v>1380</v>
      </c>
      <c r="K257" s="84">
        <f t="shared" si="59"/>
        <v>3772</v>
      </c>
      <c r="L257" s="84" t="s">
        <v>17</v>
      </c>
      <c r="M257" s="129"/>
    </row>
    <row r="258" spans="1:13" ht="39.75" customHeight="1">
      <c r="A258" s="86">
        <v>248</v>
      </c>
      <c r="B258" s="82" t="s">
        <v>431</v>
      </c>
      <c r="C258" s="83" t="s">
        <v>731</v>
      </c>
      <c r="D258" s="83" t="s">
        <v>633</v>
      </c>
      <c r="E258" s="50">
        <v>73.59</v>
      </c>
      <c r="F258" s="51">
        <f t="shared" si="37"/>
        <v>29.999999999999996</v>
      </c>
      <c r="G258" s="88">
        <v>2207.6999999999998</v>
      </c>
      <c r="H258" s="50">
        <v>0</v>
      </c>
      <c r="I258" s="50">
        <v>250</v>
      </c>
      <c r="J258" s="50">
        <v>1150</v>
      </c>
      <c r="K258" s="84">
        <f t="shared" si="59"/>
        <v>3607.7</v>
      </c>
      <c r="L258" s="84" t="s">
        <v>17</v>
      </c>
      <c r="M258" s="129"/>
    </row>
    <row r="259" spans="1:13" ht="39.75" customHeight="1">
      <c r="A259" s="86">
        <v>249</v>
      </c>
      <c r="B259" s="82" t="s">
        <v>431</v>
      </c>
      <c r="C259" s="83" t="s">
        <v>465</v>
      </c>
      <c r="D259" s="83" t="s">
        <v>633</v>
      </c>
      <c r="E259" s="50">
        <v>73.59</v>
      </c>
      <c r="F259" s="51">
        <f t="shared" si="37"/>
        <v>29.999999999999996</v>
      </c>
      <c r="G259" s="88">
        <v>2207.6999999999998</v>
      </c>
      <c r="H259" s="50">
        <v>0</v>
      </c>
      <c r="I259" s="50">
        <v>250</v>
      </c>
      <c r="J259" s="50">
        <v>1150</v>
      </c>
      <c r="K259" s="84">
        <f t="shared" si="59"/>
        <v>3607.7</v>
      </c>
      <c r="L259" s="84" t="s">
        <v>17</v>
      </c>
      <c r="M259" s="129"/>
    </row>
    <row r="260" spans="1:13" ht="39.75" customHeight="1">
      <c r="A260" s="86">
        <v>250</v>
      </c>
      <c r="B260" s="82" t="s">
        <v>431</v>
      </c>
      <c r="C260" s="83" t="s">
        <v>601</v>
      </c>
      <c r="D260" s="83" t="s">
        <v>747</v>
      </c>
      <c r="E260" s="50">
        <v>71.400000000000006</v>
      </c>
      <c r="F260" s="51">
        <f t="shared" si="37"/>
        <v>29.999999999999996</v>
      </c>
      <c r="G260" s="88">
        <v>2142</v>
      </c>
      <c r="H260" s="50">
        <v>0</v>
      </c>
      <c r="I260" s="50">
        <v>250</v>
      </c>
      <c r="J260" s="50">
        <v>1380</v>
      </c>
      <c r="K260" s="84">
        <f t="shared" si="59"/>
        <v>3772</v>
      </c>
      <c r="L260" s="84" t="s">
        <v>17</v>
      </c>
      <c r="M260" s="129"/>
    </row>
    <row r="261" spans="1:13" ht="39.75" customHeight="1">
      <c r="A261" s="86">
        <v>251</v>
      </c>
      <c r="B261" s="82" t="s">
        <v>431</v>
      </c>
      <c r="C261" s="83" t="s">
        <v>642</v>
      </c>
      <c r="D261" s="83" t="s">
        <v>747</v>
      </c>
      <c r="E261" s="50">
        <v>71.400000000000006</v>
      </c>
      <c r="F261" s="51">
        <f t="shared" si="37"/>
        <v>29.999999999999996</v>
      </c>
      <c r="G261" s="88">
        <v>2142</v>
      </c>
      <c r="H261" s="50">
        <v>0</v>
      </c>
      <c r="I261" s="50">
        <v>250</v>
      </c>
      <c r="J261" s="50">
        <v>1380</v>
      </c>
      <c r="K261" s="84">
        <f t="shared" si="59"/>
        <v>3772</v>
      </c>
      <c r="L261" s="84" t="s">
        <v>17</v>
      </c>
      <c r="M261" s="129"/>
    </row>
    <row r="262" spans="1:13" ht="39.75" customHeight="1">
      <c r="A262" s="86">
        <v>252</v>
      </c>
      <c r="B262" s="82" t="s">
        <v>431</v>
      </c>
      <c r="C262" s="83" t="s">
        <v>600</v>
      </c>
      <c r="D262" s="83" t="s">
        <v>747</v>
      </c>
      <c r="E262" s="50">
        <v>71.400000000000006</v>
      </c>
      <c r="F262" s="51">
        <f t="shared" ref="F262:F322" si="60">G262/E262</f>
        <v>29.999999999999996</v>
      </c>
      <c r="G262" s="88">
        <v>2142</v>
      </c>
      <c r="H262" s="50">
        <v>0</v>
      </c>
      <c r="I262" s="50">
        <v>250</v>
      </c>
      <c r="J262" s="50">
        <v>1380</v>
      </c>
      <c r="K262" s="84">
        <f t="shared" si="59"/>
        <v>3772</v>
      </c>
      <c r="L262" s="84" t="s">
        <v>17</v>
      </c>
      <c r="M262" s="129"/>
    </row>
    <row r="263" spans="1:13" ht="39.75" customHeight="1">
      <c r="A263" s="86">
        <v>253</v>
      </c>
      <c r="B263" s="82" t="s">
        <v>431</v>
      </c>
      <c r="C263" s="83" t="s">
        <v>743</v>
      </c>
      <c r="D263" s="83" t="s">
        <v>747</v>
      </c>
      <c r="E263" s="50">
        <v>71.400000000000006</v>
      </c>
      <c r="F263" s="51">
        <f t="shared" si="60"/>
        <v>29.999999999999996</v>
      </c>
      <c r="G263" s="88">
        <v>2142</v>
      </c>
      <c r="H263" s="50"/>
      <c r="I263" s="50">
        <v>250</v>
      </c>
      <c r="J263" s="50">
        <v>1380</v>
      </c>
      <c r="K263" s="84">
        <f t="shared" si="59"/>
        <v>3772</v>
      </c>
      <c r="L263" s="84" t="s">
        <v>17</v>
      </c>
      <c r="M263" s="129"/>
    </row>
    <row r="264" spans="1:13" ht="39.75" customHeight="1">
      <c r="A264" s="86">
        <v>254</v>
      </c>
      <c r="B264" s="82" t="s">
        <v>431</v>
      </c>
      <c r="C264" s="83" t="s">
        <v>628</v>
      </c>
      <c r="D264" s="83" t="s">
        <v>747</v>
      </c>
      <c r="E264" s="50">
        <v>71.400000000000006</v>
      </c>
      <c r="F264" s="51">
        <f t="shared" si="60"/>
        <v>29.999999999999996</v>
      </c>
      <c r="G264" s="88">
        <v>2142</v>
      </c>
      <c r="H264" s="50">
        <v>0</v>
      </c>
      <c r="I264" s="50">
        <v>250</v>
      </c>
      <c r="J264" s="50">
        <v>1380</v>
      </c>
      <c r="K264" s="84">
        <f t="shared" si="59"/>
        <v>3772</v>
      </c>
      <c r="L264" s="84" t="s">
        <v>17</v>
      </c>
      <c r="M264" s="129"/>
    </row>
    <row r="265" spans="1:13" ht="39.75" customHeight="1">
      <c r="A265" s="86">
        <v>255</v>
      </c>
      <c r="B265" s="82" t="s">
        <v>431</v>
      </c>
      <c r="C265" s="83" t="s">
        <v>629</v>
      </c>
      <c r="D265" s="83" t="s">
        <v>747</v>
      </c>
      <c r="E265" s="50">
        <v>71.400000000000006</v>
      </c>
      <c r="F265" s="51">
        <f t="shared" si="60"/>
        <v>29.999999999999996</v>
      </c>
      <c r="G265" s="88">
        <v>2142</v>
      </c>
      <c r="H265" s="50">
        <v>0</v>
      </c>
      <c r="I265" s="50">
        <v>250</v>
      </c>
      <c r="J265" s="50">
        <v>1380</v>
      </c>
      <c r="K265" s="84">
        <f t="shared" si="59"/>
        <v>3772</v>
      </c>
      <c r="L265" s="84" t="s">
        <v>17</v>
      </c>
      <c r="M265" s="129"/>
    </row>
    <row r="266" spans="1:13" ht="39.75" customHeight="1">
      <c r="A266" s="86">
        <v>256</v>
      </c>
      <c r="B266" s="82" t="s">
        <v>431</v>
      </c>
      <c r="C266" s="83" t="s">
        <v>630</v>
      </c>
      <c r="D266" s="83" t="s">
        <v>747</v>
      </c>
      <c r="E266" s="50">
        <v>71.400000000000006</v>
      </c>
      <c r="F266" s="51">
        <f t="shared" si="60"/>
        <v>29.999999999999996</v>
      </c>
      <c r="G266" s="88">
        <v>2142</v>
      </c>
      <c r="H266" s="50">
        <v>0</v>
      </c>
      <c r="I266" s="50">
        <v>250</v>
      </c>
      <c r="J266" s="50">
        <v>1380</v>
      </c>
      <c r="K266" s="84">
        <f t="shared" si="59"/>
        <v>3772</v>
      </c>
      <c r="L266" s="84" t="s">
        <v>17</v>
      </c>
      <c r="M266" s="129"/>
    </row>
    <row r="267" spans="1:13" ht="39.75" customHeight="1">
      <c r="A267" s="86">
        <v>257</v>
      </c>
      <c r="B267" s="82" t="s">
        <v>431</v>
      </c>
      <c r="C267" s="83" t="s">
        <v>744</v>
      </c>
      <c r="D267" s="83" t="s">
        <v>747</v>
      </c>
      <c r="E267" s="50">
        <v>71.400000000000006</v>
      </c>
      <c r="F267" s="51">
        <f t="shared" si="60"/>
        <v>18.999999999999996</v>
      </c>
      <c r="G267" s="88">
        <v>1356.6</v>
      </c>
      <c r="H267" s="50">
        <v>0</v>
      </c>
      <c r="I267" s="50">
        <v>158.33000000000001</v>
      </c>
      <c r="J267" s="50">
        <v>874</v>
      </c>
      <c r="K267" s="84">
        <f t="shared" si="59"/>
        <v>2388.9299999999998</v>
      </c>
      <c r="L267" s="84" t="s">
        <v>17</v>
      </c>
      <c r="M267" s="129"/>
    </row>
    <row r="268" spans="1:13" s="52" customFormat="1" ht="39.75" customHeight="1">
      <c r="A268" s="86">
        <v>258</v>
      </c>
      <c r="B268" s="82" t="s">
        <v>431</v>
      </c>
      <c r="C268" s="83" t="s">
        <v>639</v>
      </c>
      <c r="D268" s="83" t="s">
        <v>747</v>
      </c>
      <c r="E268" s="50">
        <v>71.400000000000006</v>
      </c>
      <c r="F268" s="51">
        <f t="shared" si="60"/>
        <v>29.999999999999996</v>
      </c>
      <c r="G268" s="88">
        <v>2142</v>
      </c>
      <c r="H268" s="50">
        <v>0</v>
      </c>
      <c r="I268" s="50">
        <v>250</v>
      </c>
      <c r="J268" s="50">
        <v>1380</v>
      </c>
      <c r="K268" s="84">
        <f t="shared" si="59"/>
        <v>3772</v>
      </c>
      <c r="L268" s="84" t="s">
        <v>17</v>
      </c>
      <c r="M268" s="130"/>
    </row>
    <row r="269" spans="1:13" s="52" customFormat="1" ht="39.75" customHeight="1">
      <c r="A269" s="86">
        <v>259</v>
      </c>
      <c r="B269" s="82" t="s">
        <v>431</v>
      </c>
      <c r="C269" s="83" t="s">
        <v>651</v>
      </c>
      <c r="D269" s="83" t="s">
        <v>747</v>
      </c>
      <c r="E269" s="50">
        <v>71.400000000000006</v>
      </c>
      <c r="F269" s="51">
        <f t="shared" si="60"/>
        <v>29.999999999999996</v>
      </c>
      <c r="G269" s="88">
        <v>2142</v>
      </c>
      <c r="H269" s="50">
        <v>0</v>
      </c>
      <c r="I269" s="50">
        <v>250</v>
      </c>
      <c r="J269" s="50">
        <v>1380</v>
      </c>
      <c r="K269" s="84">
        <f t="shared" si="59"/>
        <v>3772</v>
      </c>
      <c r="L269" s="84" t="s">
        <v>17</v>
      </c>
      <c r="M269" s="130"/>
    </row>
    <row r="270" spans="1:13" s="52" customFormat="1" ht="39.75" customHeight="1">
      <c r="A270" s="86">
        <v>260</v>
      </c>
      <c r="B270" s="82" t="s">
        <v>431</v>
      </c>
      <c r="C270" s="83" t="s">
        <v>674</v>
      </c>
      <c r="D270" s="83" t="s">
        <v>747</v>
      </c>
      <c r="E270" s="50">
        <v>71.400000000000006</v>
      </c>
      <c r="F270" s="51">
        <f t="shared" si="60"/>
        <v>29.999999999999996</v>
      </c>
      <c r="G270" s="88">
        <v>2142</v>
      </c>
      <c r="H270" s="50">
        <v>0</v>
      </c>
      <c r="I270" s="50">
        <v>250</v>
      </c>
      <c r="J270" s="50">
        <v>1380</v>
      </c>
      <c r="K270" s="84">
        <f t="shared" si="59"/>
        <v>3772</v>
      </c>
      <c r="L270" s="84" t="s">
        <v>17</v>
      </c>
      <c r="M270" s="130"/>
    </row>
    <row r="271" spans="1:13" s="52" customFormat="1" ht="39.75" customHeight="1">
      <c r="A271" s="86">
        <v>261</v>
      </c>
      <c r="B271" s="82" t="s">
        <v>431</v>
      </c>
      <c r="C271" s="83" t="s">
        <v>676</v>
      </c>
      <c r="D271" s="83" t="s">
        <v>747</v>
      </c>
      <c r="E271" s="50">
        <v>71.400000000000006</v>
      </c>
      <c r="F271" s="51">
        <f t="shared" si="60"/>
        <v>29.999999999999996</v>
      </c>
      <c r="G271" s="88">
        <v>2142</v>
      </c>
      <c r="H271" s="50">
        <v>0</v>
      </c>
      <c r="I271" s="50">
        <v>250</v>
      </c>
      <c r="J271" s="50">
        <v>1380</v>
      </c>
      <c r="K271" s="84">
        <f t="shared" si="59"/>
        <v>3772</v>
      </c>
      <c r="L271" s="84" t="s">
        <v>17</v>
      </c>
      <c r="M271" s="130"/>
    </row>
    <row r="272" spans="1:13" s="52" customFormat="1" ht="39.75" customHeight="1">
      <c r="A272" s="86">
        <v>262</v>
      </c>
      <c r="B272" s="82" t="s">
        <v>431</v>
      </c>
      <c r="C272" s="83" t="s">
        <v>682</v>
      </c>
      <c r="D272" s="83" t="s">
        <v>747</v>
      </c>
      <c r="E272" s="50">
        <v>71.400000000000006</v>
      </c>
      <c r="F272" s="51">
        <f t="shared" si="60"/>
        <v>29.999999999999996</v>
      </c>
      <c r="G272" s="88">
        <v>2142</v>
      </c>
      <c r="H272" s="50">
        <v>0</v>
      </c>
      <c r="I272" s="50">
        <v>250</v>
      </c>
      <c r="J272" s="50">
        <v>1380</v>
      </c>
      <c r="K272" s="84">
        <f t="shared" si="59"/>
        <v>3772</v>
      </c>
      <c r="L272" s="84" t="s">
        <v>17</v>
      </c>
      <c r="M272" s="130"/>
    </row>
    <row r="273" spans="1:13" s="52" customFormat="1" ht="39.75" customHeight="1">
      <c r="A273" s="86">
        <v>263</v>
      </c>
      <c r="B273" s="82" t="s">
        <v>431</v>
      </c>
      <c r="C273" s="83" t="s">
        <v>1668</v>
      </c>
      <c r="D273" s="83" t="s">
        <v>747</v>
      </c>
      <c r="E273" s="50">
        <v>71.400000000000006</v>
      </c>
      <c r="F273" s="51">
        <f t="shared" si="60"/>
        <v>29.999999999999996</v>
      </c>
      <c r="G273" s="88">
        <v>2142</v>
      </c>
      <c r="H273" s="50">
        <v>0</v>
      </c>
      <c r="I273" s="50">
        <v>250</v>
      </c>
      <c r="J273" s="50">
        <v>1380</v>
      </c>
      <c r="K273" s="84">
        <f t="shared" ref="K273:K274" si="61">J273+I273+H273+G273</f>
        <v>3772</v>
      </c>
      <c r="L273" s="84" t="s">
        <v>17</v>
      </c>
      <c r="M273" s="130"/>
    </row>
    <row r="274" spans="1:13" s="52" customFormat="1" ht="39.75" customHeight="1">
      <c r="A274" s="86">
        <v>264</v>
      </c>
      <c r="B274" s="82" t="s">
        <v>431</v>
      </c>
      <c r="C274" s="83" t="s">
        <v>1669</v>
      </c>
      <c r="D274" s="83" t="s">
        <v>747</v>
      </c>
      <c r="E274" s="50">
        <v>71.400000000000006</v>
      </c>
      <c r="F274" s="51">
        <f t="shared" si="60"/>
        <v>29.999999999999996</v>
      </c>
      <c r="G274" s="88">
        <v>2142</v>
      </c>
      <c r="H274" s="50"/>
      <c r="I274" s="50">
        <v>250</v>
      </c>
      <c r="J274" s="50">
        <v>1380</v>
      </c>
      <c r="K274" s="84">
        <f t="shared" si="61"/>
        <v>3772</v>
      </c>
      <c r="L274" s="84" t="s">
        <v>17</v>
      </c>
      <c r="M274" s="130"/>
    </row>
    <row r="275" spans="1:13" s="52" customFormat="1" ht="39.75" customHeight="1">
      <c r="A275" s="86">
        <v>265</v>
      </c>
      <c r="B275" s="82" t="s">
        <v>431</v>
      </c>
      <c r="C275" s="83" t="s">
        <v>1670</v>
      </c>
      <c r="D275" s="83" t="s">
        <v>747</v>
      </c>
      <c r="E275" s="50">
        <v>71.400000000000006</v>
      </c>
      <c r="F275" s="51">
        <f t="shared" si="60"/>
        <v>29.999999999999996</v>
      </c>
      <c r="G275" s="88">
        <v>2142</v>
      </c>
      <c r="H275" s="50"/>
      <c r="I275" s="50">
        <v>250</v>
      </c>
      <c r="J275" s="50">
        <v>1380</v>
      </c>
      <c r="K275" s="84">
        <f t="shared" ref="K275:K277" si="62">J275+I275+H275+G275</f>
        <v>3772</v>
      </c>
      <c r="L275" s="84" t="s">
        <v>17</v>
      </c>
      <c r="M275" s="130"/>
    </row>
    <row r="276" spans="1:13" s="52" customFormat="1" ht="39.75" customHeight="1">
      <c r="A276" s="86">
        <v>266</v>
      </c>
      <c r="B276" s="82" t="s">
        <v>431</v>
      </c>
      <c r="C276" s="83" t="s">
        <v>462</v>
      </c>
      <c r="D276" s="83" t="s">
        <v>747</v>
      </c>
      <c r="E276" s="50">
        <v>71.400000000000006</v>
      </c>
      <c r="F276" s="51">
        <f t="shared" si="60"/>
        <v>29.999999999999996</v>
      </c>
      <c r="G276" s="88">
        <v>2142</v>
      </c>
      <c r="H276" s="50">
        <v>35</v>
      </c>
      <c r="I276" s="50">
        <v>250</v>
      </c>
      <c r="J276" s="50">
        <v>1380</v>
      </c>
      <c r="K276" s="84">
        <f t="shared" si="62"/>
        <v>3807</v>
      </c>
      <c r="L276" s="84" t="s">
        <v>17</v>
      </c>
      <c r="M276" s="130"/>
    </row>
    <row r="277" spans="1:13" s="52" customFormat="1" ht="39.75" customHeight="1">
      <c r="A277" s="86">
        <v>267</v>
      </c>
      <c r="B277" s="82" t="s">
        <v>431</v>
      </c>
      <c r="C277" s="83" t="s">
        <v>1671</v>
      </c>
      <c r="D277" s="83" t="s">
        <v>747</v>
      </c>
      <c r="E277" s="50">
        <v>71.400000000000006</v>
      </c>
      <c r="F277" s="51">
        <f t="shared" si="60"/>
        <v>14.999999999999998</v>
      </c>
      <c r="G277" s="88">
        <v>1071</v>
      </c>
      <c r="H277" s="50"/>
      <c r="I277" s="50">
        <v>125</v>
      </c>
      <c r="J277" s="50">
        <v>690</v>
      </c>
      <c r="K277" s="84">
        <f t="shared" si="62"/>
        <v>1886</v>
      </c>
      <c r="L277" s="84" t="s">
        <v>17</v>
      </c>
      <c r="M277" s="130"/>
    </row>
    <row r="278" spans="1:13" s="52" customFormat="1" ht="39.75" customHeight="1">
      <c r="A278" s="86">
        <v>268</v>
      </c>
      <c r="B278" s="82" t="s">
        <v>431</v>
      </c>
      <c r="C278" s="83" t="s">
        <v>683</v>
      </c>
      <c r="D278" s="83" t="s">
        <v>747</v>
      </c>
      <c r="E278" s="50">
        <v>71.400000000000006</v>
      </c>
      <c r="F278" s="51">
        <f t="shared" si="60"/>
        <v>29.999999999999996</v>
      </c>
      <c r="G278" s="88">
        <v>2142</v>
      </c>
      <c r="H278" s="50">
        <v>0</v>
      </c>
      <c r="I278" s="50">
        <v>250</v>
      </c>
      <c r="J278" s="50">
        <v>1380</v>
      </c>
      <c r="K278" s="84">
        <f t="shared" si="59"/>
        <v>3772</v>
      </c>
      <c r="L278" s="84" t="s">
        <v>17</v>
      </c>
      <c r="M278" s="130"/>
    </row>
    <row r="279" spans="1:13" s="52" customFormat="1" ht="39.75" customHeight="1">
      <c r="A279" s="86">
        <v>269</v>
      </c>
      <c r="B279" s="82" t="s">
        <v>431</v>
      </c>
      <c r="C279" s="83" t="s">
        <v>684</v>
      </c>
      <c r="D279" s="83" t="s">
        <v>747</v>
      </c>
      <c r="E279" s="50">
        <v>71.400000000000006</v>
      </c>
      <c r="F279" s="51">
        <f t="shared" si="60"/>
        <v>29.999999999999996</v>
      </c>
      <c r="G279" s="88">
        <v>2142</v>
      </c>
      <c r="H279" s="50">
        <v>0</v>
      </c>
      <c r="I279" s="50">
        <v>250</v>
      </c>
      <c r="J279" s="50">
        <v>1380</v>
      </c>
      <c r="K279" s="84">
        <f t="shared" si="59"/>
        <v>3772</v>
      </c>
      <c r="L279" s="84" t="s">
        <v>17</v>
      </c>
      <c r="M279" s="130"/>
    </row>
    <row r="280" spans="1:13" s="52" customFormat="1" ht="39.75" customHeight="1">
      <c r="A280" s="86">
        <v>270</v>
      </c>
      <c r="B280" s="82" t="s">
        <v>431</v>
      </c>
      <c r="C280" s="86" t="s">
        <v>662</v>
      </c>
      <c r="D280" s="83" t="s">
        <v>633</v>
      </c>
      <c r="E280" s="50">
        <v>73.59</v>
      </c>
      <c r="F280" s="51">
        <f t="shared" si="60"/>
        <v>29.999999999999996</v>
      </c>
      <c r="G280" s="50">
        <v>2207.6999999999998</v>
      </c>
      <c r="H280" s="50">
        <v>0</v>
      </c>
      <c r="I280" s="50">
        <v>250</v>
      </c>
      <c r="J280" s="50">
        <v>1150</v>
      </c>
      <c r="K280" s="84">
        <f t="shared" ref="K280:K342" si="63">J280+I280+H280+G280</f>
        <v>3607.7</v>
      </c>
      <c r="L280" s="84" t="s">
        <v>17</v>
      </c>
      <c r="M280" s="130"/>
    </row>
    <row r="281" spans="1:13" s="52" customFormat="1" ht="39.75" customHeight="1">
      <c r="A281" s="86">
        <v>271</v>
      </c>
      <c r="B281" s="82" t="s">
        <v>431</v>
      </c>
      <c r="C281" s="83" t="s">
        <v>880</v>
      </c>
      <c r="D281" s="83" t="s">
        <v>633</v>
      </c>
      <c r="E281" s="50">
        <v>73.59</v>
      </c>
      <c r="F281" s="51">
        <f t="shared" si="60"/>
        <v>29.999999999999996</v>
      </c>
      <c r="G281" s="50">
        <v>2207.6999999999998</v>
      </c>
      <c r="H281" s="50"/>
      <c r="I281" s="50">
        <v>250</v>
      </c>
      <c r="J281" s="50">
        <v>1150</v>
      </c>
      <c r="K281" s="84">
        <f t="shared" si="63"/>
        <v>3607.7</v>
      </c>
      <c r="L281" s="84" t="s">
        <v>17</v>
      </c>
      <c r="M281" s="130"/>
    </row>
    <row r="282" spans="1:13" s="52" customFormat="1" ht="39.75" customHeight="1">
      <c r="A282" s="86">
        <v>272</v>
      </c>
      <c r="B282" s="82" t="s">
        <v>431</v>
      </c>
      <c r="C282" s="83" t="s">
        <v>883</v>
      </c>
      <c r="D282" s="83" t="s">
        <v>633</v>
      </c>
      <c r="E282" s="50">
        <v>73.59</v>
      </c>
      <c r="F282" s="51">
        <f t="shared" si="60"/>
        <v>29.999999999999996</v>
      </c>
      <c r="G282" s="50">
        <v>2207.6999999999998</v>
      </c>
      <c r="H282" s="50"/>
      <c r="I282" s="50">
        <v>250</v>
      </c>
      <c r="J282" s="50">
        <v>1150</v>
      </c>
      <c r="K282" s="84">
        <f t="shared" si="63"/>
        <v>3607.7</v>
      </c>
      <c r="L282" s="84" t="s">
        <v>17</v>
      </c>
      <c r="M282" s="130"/>
    </row>
    <row r="283" spans="1:13" s="52" customFormat="1" ht="39.75" customHeight="1">
      <c r="A283" s="86">
        <v>273</v>
      </c>
      <c r="B283" s="82" t="s">
        <v>431</v>
      </c>
      <c r="C283" s="83" t="s">
        <v>881</v>
      </c>
      <c r="D283" s="83" t="s">
        <v>633</v>
      </c>
      <c r="E283" s="50">
        <v>73.59</v>
      </c>
      <c r="F283" s="51">
        <f t="shared" si="60"/>
        <v>29.999999999999996</v>
      </c>
      <c r="G283" s="50">
        <v>2207.6999999999998</v>
      </c>
      <c r="H283" s="50"/>
      <c r="I283" s="50">
        <v>250</v>
      </c>
      <c r="J283" s="50">
        <v>1150</v>
      </c>
      <c r="K283" s="84">
        <f t="shared" si="63"/>
        <v>3607.7</v>
      </c>
      <c r="L283" s="84" t="s">
        <v>17</v>
      </c>
      <c r="M283" s="130"/>
    </row>
    <row r="284" spans="1:13" s="52" customFormat="1" ht="39.75" customHeight="1">
      <c r="A284" s="86">
        <v>274</v>
      </c>
      <c r="B284" s="82" t="s">
        <v>431</v>
      </c>
      <c r="C284" s="86" t="s">
        <v>605</v>
      </c>
      <c r="D284" s="83" t="s">
        <v>747</v>
      </c>
      <c r="E284" s="50">
        <v>71.400000000000006</v>
      </c>
      <c r="F284" s="51">
        <f t="shared" si="60"/>
        <v>29.999999999999996</v>
      </c>
      <c r="G284" s="88">
        <v>2142</v>
      </c>
      <c r="H284" s="50">
        <v>0</v>
      </c>
      <c r="I284" s="50">
        <v>250</v>
      </c>
      <c r="J284" s="50">
        <v>1380</v>
      </c>
      <c r="K284" s="84">
        <f t="shared" si="63"/>
        <v>3772</v>
      </c>
      <c r="L284" s="84" t="s">
        <v>17</v>
      </c>
      <c r="M284" s="130"/>
    </row>
    <row r="285" spans="1:13" s="52" customFormat="1" ht="39.75" customHeight="1">
      <c r="A285" s="86">
        <v>275</v>
      </c>
      <c r="B285" s="82" t="s">
        <v>431</v>
      </c>
      <c r="C285" s="83" t="s">
        <v>535</v>
      </c>
      <c r="D285" s="83" t="s">
        <v>633</v>
      </c>
      <c r="E285" s="50">
        <v>73.59</v>
      </c>
      <c r="F285" s="51">
        <f t="shared" si="60"/>
        <v>29.999999999999996</v>
      </c>
      <c r="G285" s="50">
        <v>2207.6999999999998</v>
      </c>
      <c r="H285" s="50">
        <v>35</v>
      </c>
      <c r="I285" s="50">
        <v>250</v>
      </c>
      <c r="J285" s="50">
        <v>1150</v>
      </c>
      <c r="K285" s="84">
        <f t="shared" si="63"/>
        <v>3642.7</v>
      </c>
      <c r="L285" s="84" t="s">
        <v>17</v>
      </c>
      <c r="M285" s="130"/>
    </row>
    <row r="286" spans="1:13" s="52" customFormat="1" ht="39.75" customHeight="1">
      <c r="A286" s="86">
        <v>276</v>
      </c>
      <c r="B286" s="82" t="s">
        <v>431</v>
      </c>
      <c r="C286" s="83" t="s">
        <v>786</v>
      </c>
      <c r="D286" s="83" t="s">
        <v>633</v>
      </c>
      <c r="E286" s="50">
        <v>73.59</v>
      </c>
      <c r="F286" s="51">
        <f t="shared" si="60"/>
        <v>29.999999999999996</v>
      </c>
      <c r="G286" s="50">
        <v>2207.6999999999998</v>
      </c>
      <c r="H286" s="50">
        <v>0</v>
      </c>
      <c r="I286" s="50">
        <v>250</v>
      </c>
      <c r="J286" s="50">
        <v>1150</v>
      </c>
      <c r="K286" s="84">
        <f t="shared" si="63"/>
        <v>3607.7</v>
      </c>
      <c r="L286" s="84" t="s">
        <v>17</v>
      </c>
      <c r="M286" s="130"/>
    </row>
    <row r="287" spans="1:13" s="52" customFormat="1" ht="39.75" customHeight="1">
      <c r="A287" s="86">
        <v>277</v>
      </c>
      <c r="B287" s="82" t="s">
        <v>431</v>
      </c>
      <c r="C287" s="83" t="s">
        <v>752</v>
      </c>
      <c r="D287" s="83" t="s">
        <v>633</v>
      </c>
      <c r="E287" s="50">
        <v>73.59</v>
      </c>
      <c r="F287" s="51">
        <f t="shared" si="60"/>
        <v>29.999999999999996</v>
      </c>
      <c r="G287" s="50">
        <v>2207.6999999999998</v>
      </c>
      <c r="H287" s="50">
        <v>0</v>
      </c>
      <c r="I287" s="50">
        <v>250</v>
      </c>
      <c r="J287" s="50">
        <v>1150</v>
      </c>
      <c r="K287" s="84">
        <f t="shared" si="63"/>
        <v>3607.7</v>
      </c>
      <c r="L287" s="84" t="s">
        <v>17</v>
      </c>
      <c r="M287" s="130"/>
    </row>
    <row r="288" spans="1:13" s="52" customFormat="1" ht="39.75" customHeight="1">
      <c r="A288" s="86">
        <v>278</v>
      </c>
      <c r="B288" s="82" t="s">
        <v>431</v>
      </c>
      <c r="C288" s="83" t="s">
        <v>668</v>
      </c>
      <c r="D288" s="83" t="s">
        <v>747</v>
      </c>
      <c r="E288" s="50">
        <v>71.400000000000006</v>
      </c>
      <c r="F288" s="51">
        <f t="shared" si="60"/>
        <v>29.999999999999996</v>
      </c>
      <c r="G288" s="88">
        <v>2142</v>
      </c>
      <c r="H288" s="50">
        <v>0</v>
      </c>
      <c r="I288" s="50">
        <v>250</v>
      </c>
      <c r="J288" s="50">
        <v>1380</v>
      </c>
      <c r="K288" s="84">
        <f t="shared" si="63"/>
        <v>3772</v>
      </c>
      <c r="L288" s="84" t="s">
        <v>17</v>
      </c>
      <c r="M288" s="130"/>
    </row>
    <row r="289" spans="1:13" s="52" customFormat="1" ht="39.75" customHeight="1">
      <c r="A289" s="86">
        <v>279</v>
      </c>
      <c r="B289" s="82" t="s">
        <v>431</v>
      </c>
      <c r="C289" s="83" t="s">
        <v>667</v>
      </c>
      <c r="D289" s="83" t="s">
        <v>747</v>
      </c>
      <c r="E289" s="50">
        <v>71.400000000000006</v>
      </c>
      <c r="F289" s="51">
        <f t="shared" si="60"/>
        <v>29.999999999999996</v>
      </c>
      <c r="G289" s="88">
        <v>2142</v>
      </c>
      <c r="H289" s="50">
        <v>0</v>
      </c>
      <c r="I289" s="50">
        <v>250</v>
      </c>
      <c r="J289" s="50">
        <v>1380</v>
      </c>
      <c r="K289" s="84">
        <f t="shared" si="63"/>
        <v>3772</v>
      </c>
      <c r="L289" s="84" t="s">
        <v>17</v>
      </c>
      <c r="M289" s="130"/>
    </row>
    <row r="290" spans="1:13" s="52" customFormat="1" ht="39.75" customHeight="1">
      <c r="A290" s="86">
        <v>280</v>
      </c>
      <c r="B290" s="82" t="s">
        <v>431</v>
      </c>
      <c r="C290" s="83" t="s">
        <v>536</v>
      </c>
      <c r="D290" s="83" t="s">
        <v>633</v>
      </c>
      <c r="E290" s="50">
        <v>73.59</v>
      </c>
      <c r="F290" s="51">
        <f t="shared" si="60"/>
        <v>29.999999999999996</v>
      </c>
      <c r="G290" s="50">
        <v>2207.6999999999998</v>
      </c>
      <c r="H290" s="50">
        <v>50</v>
      </c>
      <c r="I290" s="50">
        <v>250</v>
      </c>
      <c r="J290" s="50">
        <v>1150</v>
      </c>
      <c r="K290" s="84">
        <f t="shared" si="63"/>
        <v>3657.7</v>
      </c>
      <c r="L290" s="84" t="s">
        <v>17</v>
      </c>
      <c r="M290" s="130"/>
    </row>
    <row r="291" spans="1:13" s="52" customFormat="1" ht="39.75" customHeight="1">
      <c r="A291" s="86">
        <v>281</v>
      </c>
      <c r="B291" s="82" t="s">
        <v>431</v>
      </c>
      <c r="C291" s="83" t="s">
        <v>877</v>
      </c>
      <c r="D291" s="83" t="s">
        <v>633</v>
      </c>
      <c r="E291" s="50">
        <v>73.59</v>
      </c>
      <c r="F291" s="51">
        <f t="shared" si="60"/>
        <v>29.999999999999996</v>
      </c>
      <c r="G291" s="50">
        <v>2207.6999999999998</v>
      </c>
      <c r="H291" s="50"/>
      <c r="I291" s="50">
        <v>250</v>
      </c>
      <c r="J291" s="50">
        <v>1150</v>
      </c>
      <c r="K291" s="84">
        <f t="shared" si="63"/>
        <v>3607.7</v>
      </c>
      <c r="L291" s="84" t="s">
        <v>17</v>
      </c>
      <c r="M291" s="130"/>
    </row>
    <row r="292" spans="1:13" s="52" customFormat="1" ht="39.75" customHeight="1">
      <c r="A292" s="86">
        <v>282</v>
      </c>
      <c r="B292" s="82" t="s">
        <v>431</v>
      </c>
      <c r="C292" s="83" t="s">
        <v>864</v>
      </c>
      <c r="D292" s="83" t="s">
        <v>633</v>
      </c>
      <c r="E292" s="50">
        <v>73.59</v>
      </c>
      <c r="F292" s="51">
        <f t="shared" si="60"/>
        <v>29.999999999999996</v>
      </c>
      <c r="G292" s="50">
        <v>2207.6999999999998</v>
      </c>
      <c r="H292" s="50"/>
      <c r="I292" s="50">
        <v>250</v>
      </c>
      <c r="J292" s="50">
        <v>1150</v>
      </c>
      <c r="K292" s="84">
        <f t="shared" si="63"/>
        <v>3607.7</v>
      </c>
      <c r="L292" s="84" t="s">
        <v>17</v>
      </c>
      <c r="M292" s="130"/>
    </row>
    <row r="293" spans="1:13" s="52" customFormat="1" ht="39.75" customHeight="1">
      <c r="A293" s="86">
        <v>283</v>
      </c>
      <c r="B293" s="82" t="s">
        <v>431</v>
      </c>
      <c r="C293" s="83" t="s">
        <v>857</v>
      </c>
      <c r="D293" s="83" t="s">
        <v>633</v>
      </c>
      <c r="E293" s="50">
        <v>73.59</v>
      </c>
      <c r="F293" s="51">
        <f t="shared" si="60"/>
        <v>29.999999999999996</v>
      </c>
      <c r="G293" s="50">
        <v>2207.6999999999998</v>
      </c>
      <c r="H293" s="50"/>
      <c r="I293" s="50">
        <v>250</v>
      </c>
      <c r="J293" s="50">
        <v>1150</v>
      </c>
      <c r="K293" s="84">
        <f t="shared" si="63"/>
        <v>3607.7</v>
      </c>
      <c r="L293" s="84" t="s">
        <v>17</v>
      </c>
      <c r="M293" s="130"/>
    </row>
    <row r="294" spans="1:13" s="52" customFormat="1" ht="39.75" customHeight="1">
      <c r="A294" s="86">
        <v>284</v>
      </c>
      <c r="B294" s="82" t="s">
        <v>431</v>
      </c>
      <c r="C294" s="83" t="s">
        <v>520</v>
      </c>
      <c r="D294" s="83" t="s">
        <v>507</v>
      </c>
      <c r="E294" s="50">
        <v>75.64</v>
      </c>
      <c r="F294" s="51">
        <f t="shared" si="60"/>
        <v>29.999999999999996</v>
      </c>
      <c r="G294" s="50">
        <v>2269.1999999999998</v>
      </c>
      <c r="H294" s="50">
        <v>50</v>
      </c>
      <c r="I294" s="50">
        <v>250</v>
      </c>
      <c r="J294" s="50">
        <v>1150</v>
      </c>
      <c r="K294" s="84">
        <f t="shared" si="63"/>
        <v>3719.2</v>
      </c>
      <c r="L294" s="84" t="s">
        <v>17</v>
      </c>
      <c r="M294" s="130"/>
    </row>
    <row r="295" spans="1:13" s="52" customFormat="1" ht="39.75" customHeight="1">
      <c r="A295" s="86">
        <v>285</v>
      </c>
      <c r="B295" s="82" t="s">
        <v>431</v>
      </c>
      <c r="C295" s="83" t="s">
        <v>688</v>
      </c>
      <c r="D295" s="83" t="s">
        <v>633</v>
      </c>
      <c r="E295" s="50">
        <v>73.59</v>
      </c>
      <c r="F295" s="51">
        <f t="shared" si="60"/>
        <v>29.999999999999996</v>
      </c>
      <c r="G295" s="50">
        <v>2207.6999999999998</v>
      </c>
      <c r="H295" s="50">
        <v>0</v>
      </c>
      <c r="I295" s="50">
        <v>250</v>
      </c>
      <c r="J295" s="50">
        <v>1150</v>
      </c>
      <c r="K295" s="84">
        <f t="shared" si="63"/>
        <v>3607.7</v>
      </c>
      <c r="L295" s="84" t="s">
        <v>17</v>
      </c>
      <c r="M295" s="130"/>
    </row>
    <row r="296" spans="1:13" s="52" customFormat="1" ht="39.75" customHeight="1">
      <c r="A296" s="86">
        <v>286</v>
      </c>
      <c r="B296" s="82" t="s">
        <v>431</v>
      </c>
      <c r="C296" s="83" t="s">
        <v>876</v>
      </c>
      <c r="D296" s="83" t="s">
        <v>633</v>
      </c>
      <c r="E296" s="50">
        <v>73.59</v>
      </c>
      <c r="F296" s="51">
        <f t="shared" si="60"/>
        <v>29.999999999999996</v>
      </c>
      <c r="G296" s="50">
        <v>2207.6999999999998</v>
      </c>
      <c r="H296" s="50"/>
      <c r="I296" s="50">
        <v>250</v>
      </c>
      <c r="J296" s="50">
        <v>1150</v>
      </c>
      <c r="K296" s="84">
        <f t="shared" si="63"/>
        <v>3607.7</v>
      </c>
      <c r="L296" s="84" t="s">
        <v>17</v>
      </c>
      <c r="M296" s="130"/>
    </row>
    <row r="297" spans="1:13" s="52" customFormat="1" ht="39.75" customHeight="1">
      <c r="A297" s="86">
        <v>287</v>
      </c>
      <c r="B297" s="82" t="s">
        <v>431</v>
      </c>
      <c r="C297" s="83" t="s">
        <v>521</v>
      </c>
      <c r="D297" s="83" t="s">
        <v>747</v>
      </c>
      <c r="E297" s="50">
        <v>71.400000000000006</v>
      </c>
      <c r="F297" s="51">
        <f t="shared" si="60"/>
        <v>29.999999999999996</v>
      </c>
      <c r="G297" s="88">
        <v>2142</v>
      </c>
      <c r="H297" s="50">
        <v>35</v>
      </c>
      <c r="I297" s="50">
        <v>250</v>
      </c>
      <c r="J297" s="50">
        <v>1380</v>
      </c>
      <c r="K297" s="84">
        <f t="shared" si="63"/>
        <v>3807</v>
      </c>
      <c r="L297" s="84" t="s">
        <v>17</v>
      </c>
      <c r="M297" s="130"/>
    </row>
    <row r="298" spans="1:13" s="52" customFormat="1" ht="39.75" customHeight="1">
      <c r="A298" s="86">
        <v>288</v>
      </c>
      <c r="B298" s="82" t="s">
        <v>431</v>
      </c>
      <c r="C298" s="83" t="s">
        <v>825</v>
      </c>
      <c r="D298" s="83" t="s">
        <v>633</v>
      </c>
      <c r="E298" s="50">
        <v>73.59</v>
      </c>
      <c r="F298" s="51">
        <f t="shared" si="60"/>
        <v>29.999999999999996</v>
      </c>
      <c r="G298" s="50">
        <v>2207.6999999999998</v>
      </c>
      <c r="H298" s="50"/>
      <c r="I298" s="50">
        <v>250</v>
      </c>
      <c r="J298" s="50">
        <v>1150</v>
      </c>
      <c r="K298" s="84">
        <f t="shared" si="63"/>
        <v>3607.7</v>
      </c>
      <c r="L298" s="84" t="s">
        <v>17</v>
      </c>
      <c r="M298" s="130"/>
    </row>
    <row r="299" spans="1:13" s="52" customFormat="1" ht="39.75" customHeight="1">
      <c r="A299" s="86">
        <v>289</v>
      </c>
      <c r="B299" s="82" t="s">
        <v>431</v>
      </c>
      <c r="C299" s="86" t="s">
        <v>566</v>
      </c>
      <c r="D299" s="83" t="s">
        <v>633</v>
      </c>
      <c r="E299" s="50">
        <v>73.59</v>
      </c>
      <c r="F299" s="51">
        <f t="shared" si="60"/>
        <v>29.999999999999996</v>
      </c>
      <c r="G299" s="50">
        <v>2207.6999999999998</v>
      </c>
      <c r="H299" s="50">
        <v>0</v>
      </c>
      <c r="I299" s="50">
        <v>250</v>
      </c>
      <c r="J299" s="50">
        <v>1150</v>
      </c>
      <c r="K299" s="84">
        <f t="shared" si="63"/>
        <v>3607.7</v>
      </c>
      <c r="L299" s="84" t="s">
        <v>17</v>
      </c>
      <c r="M299" s="130"/>
    </row>
    <row r="300" spans="1:13" s="52" customFormat="1" ht="39.75" customHeight="1">
      <c r="A300" s="86">
        <v>290</v>
      </c>
      <c r="B300" s="82" t="s">
        <v>431</v>
      </c>
      <c r="C300" s="83" t="s">
        <v>691</v>
      </c>
      <c r="D300" s="83" t="s">
        <v>747</v>
      </c>
      <c r="E300" s="50">
        <v>71.400000000000006</v>
      </c>
      <c r="F300" s="51">
        <f t="shared" si="60"/>
        <v>29.999999999999996</v>
      </c>
      <c r="G300" s="88">
        <v>2142</v>
      </c>
      <c r="H300" s="50">
        <v>0</v>
      </c>
      <c r="I300" s="50">
        <v>250</v>
      </c>
      <c r="J300" s="50">
        <v>1380</v>
      </c>
      <c r="K300" s="84">
        <f t="shared" si="63"/>
        <v>3772</v>
      </c>
      <c r="L300" s="84" t="s">
        <v>17</v>
      </c>
      <c r="M300" s="130"/>
    </row>
    <row r="301" spans="1:13" s="52" customFormat="1" ht="39.75" customHeight="1">
      <c r="A301" s="86">
        <v>291</v>
      </c>
      <c r="B301" s="82" t="s">
        <v>431</v>
      </c>
      <c r="C301" s="83" t="s">
        <v>773</v>
      </c>
      <c r="D301" s="83" t="s">
        <v>633</v>
      </c>
      <c r="E301" s="50">
        <v>73.59</v>
      </c>
      <c r="F301" s="51">
        <f t="shared" si="60"/>
        <v>29.999999999999996</v>
      </c>
      <c r="G301" s="50">
        <v>2207.6999999999998</v>
      </c>
      <c r="H301" s="50">
        <v>0</v>
      </c>
      <c r="I301" s="50">
        <v>250</v>
      </c>
      <c r="J301" s="50">
        <v>1150</v>
      </c>
      <c r="K301" s="84">
        <f t="shared" si="63"/>
        <v>3607.7</v>
      </c>
      <c r="L301" s="84" t="s">
        <v>17</v>
      </c>
      <c r="M301" s="130"/>
    </row>
    <row r="302" spans="1:13" s="52" customFormat="1" ht="39.75" customHeight="1">
      <c r="A302" s="86">
        <v>292</v>
      </c>
      <c r="B302" s="82" t="s">
        <v>431</v>
      </c>
      <c r="C302" s="83" t="s">
        <v>887</v>
      </c>
      <c r="D302" s="83" t="s">
        <v>633</v>
      </c>
      <c r="E302" s="50">
        <v>73.59</v>
      </c>
      <c r="F302" s="51">
        <f t="shared" si="60"/>
        <v>29.999999999999996</v>
      </c>
      <c r="G302" s="50">
        <v>2207.6999999999998</v>
      </c>
      <c r="H302" s="50"/>
      <c r="I302" s="50">
        <v>250</v>
      </c>
      <c r="J302" s="50">
        <v>1150</v>
      </c>
      <c r="K302" s="84">
        <f t="shared" si="63"/>
        <v>3607.7</v>
      </c>
      <c r="L302" s="84" t="s">
        <v>17</v>
      </c>
      <c r="M302" s="130"/>
    </row>
    <row r="303" spans="1:13" s="52" customFormat="1" ht="39.75" customHeight="1">
      <c r="A303" s="86">
        <v>293</v>
      </c>
      <c r="B303" s="82" t="s">
        <v>431</v>
      </c>
      <c r="C303" s="83" t="s">
        <v>537</v>
      </c>
      <c r="D303" s="83" t="s">
        <v>633</v>
      </c>
      <c r="E303" s="50">
        <v>73.59</v>
      </c>
      <c r="F303" s="51">
        <f t="shared" si="60"/>
        <v>29.999999999999996</v>
      </c>
      <c r="G303" s="50">
        <v>2207.6999999999998</v>
      </c>
      <c r="H303" s="50">
        <v>0</v>
      </c>
      <c r="I303" s="50">
        <v>250</v>
      </c>
      <c r="J303" s="50">
        <v>1150</v>
      </c>
      <c r="K303" s="84">
        <f t="shared" si="63"/>
        <v>3607.7</v>
      </c>
      <c r="L303" s="84" t="s">
        <v>17</v>
      </c>
      <c r="M303" s="130"/>
    </row>
    <row r="304" spans="1:13" s="52" customFormat="1" ht="39.75" customHeight="1">
      <c r="A304" s="86">
        <v>294</v>
      </c>
      <c r="B304" s="82" t="s">
        <v>431</v>
      </c>
      <c r="C304" s="83" t="s">
        <v>769</v>
      </c>
      <c r="D304" s="83" t="s">
        <v>633</v>
      </c>
      <c r="E304" s="50">
        <v>73.59</v>
      </c>
      <c r="F304" s="51">
        <f t="shared" si="60"/>
        <v>29.999999999999996</v>
      </c>
      <c r="G304" s="50">
        <v>2207.6999999999998</v>
      </c>
      <c r="H304" s="50">
        <v>0</v>
      </c>
      <c r="I304" s="50">
        <v>250</v>
      </c>
      <c r="J304" s="50">
        <v>1150</v>
      </c>
      <c r="K304" s="84">
        <f t="shared" si="63"/>
        <v>3607.7</v>
      </c>
      <c r="L304" s="84" t="s">
        <v>17</v>
      </c>
      <c r="M304" s="130"/>
    </row>
    <row r="305" spans="1:13" s="52" customFormat="1" ht="39.75" customHeight="1">
      <c r="A305" s="86">
        <v>295</v>
      </c>
      <c r="B305" s="82" t="s">
        <v>431</v>
      </c>
      <c r="C305" s="83" t="s">
        <v>882</v>
      </c>
      <c r="D305" s="83" t="s">
        <v>633</v>
      </c>
      <c r="E305" s="50">
        <v>73.59</v>
      </c>
      <c r="F305" s="51">
        <f t="shared" si="60"/>
        <v>29.999999999999996</v>
      </c>
      <c r="G305" s="50">
        <v>2207.6999999999998</v>
      </c>
      <c r="H305" s="50"/>
      <c r="I305" s="50">
        <v>250</v>
      </c>
      <c r="J305" s="50">
        <v>1150</v>
      </c>
      <c r="K305" s="84">
        <f t="shared" si="63"/>
        <v>3607.7</v>
      </c>
      <c r="L305" s="84" t="s">
        <v>17</v>
      </c>
      <c r="M305" s="130"/>
    </row>
    <row r="306" spans="1:13" s="52" customFormat="1" ht="39.75" customHeight="1">
      <c r="A306" s="86">
        <v>296</v>
      </c>
      <c r="B306" s="82" t="s">
        <v>431</v>
      </c>
      <c r="C306" s="83" t="s">
        <v>518</v>
      </c>
      <c r="D306" s="83" t="s">
        <v>633</v>
      </c>
      <c r="E306" s="50">
        <v>73.59</v>
      </c>
      <c r="F306" s="51">
        <f t="shared" si="60"/>
        <v>29.999999999999996</v>
      </c>
      <c r="G306" s="50">
        <v>2207.6999999999998</v>
      </c>
      <c r="H306" s="50">
        <v>0</v>
      </c>
      <c r="I306" s="50">
        <v>250</v>
      </c>
      <c r="J306" s="50">
        <v>1150</v>
      </c>
      <c r="K306" s="84">
        <f t="shared" si="63"/>
        <v>3607.7</v>
      </c>
      <c r="L306" s="84" t="s">
        <v>17</v>
      </c>
      <c r="M306" s="130"/>
    </row>
    <row r="307" spans="1:13" s="52" customFormat="1" ht="39.75" customHeight="1">
      <c r="A307" s="86">
        <v>297</v>
      </c>
      <c r="B307" s="82" t="s">
        <v>431</v>
      </c>
      <c r="C307" s="83" t="s">
        <v>873</v>
      </c>
      <c r="D307" s="83" t="s">
        <v>633</v>
      </c>
      <c r="E307" s="50">
        <v>73.59</v>
      </c>
      <c r="F307" s="51">
        <f t="shared" si="60"/>
        <v>29.999999999999996</v>
      </c>
      <c r="G307" s="50">
        <v>2207.6999999999998</v>
      </c>
      <c r="H307" s="50"/>
      <c r="I307" s="50">
        <v>250</v>
      </c>
      <c r="J307" s="50">
        <v>1150</v>
      </c>
      <c r="K307" s="84">
        <f t="shared" si="63"/>
        <v>3607.7</v>
      </c>
      <c r="L307" s="84" t="s">
        <v>17</v>
      </c>
      <c r="M307" s="130"/>
    </row>
    <row r="308" spans="1:13" s="52" customFormat="1" ht="39.75" customHeight="1">
      <c r="A308" s="86">
        <v>298</v>
      </c>
      <c r="B308" s="82" t="s">
        <v>431</v>
      </c>
      <c r="C308" s="83" t="s">
        <v>755</v>
      </c>
      <c r="D308" s="83" t="s">
        <v>633</v>
      </c>
      <c r="E308" s="50">
        <v>73.59</v>
      </c>
      <c r="F308" s="51">
        <f t="shared" si="60"/>
        <v>29.999999999999996</v>
      </c>
      <c r="G308" s="50">
        <v>2207.6999999999998</v>
      </c>
      <c r="H308" s="50">
        <v>0</v>
      </c>
      <c r="I308" s="50">
        <v>250</v>
      </c>
      <c r="J308" s="50">
        <v>1150</v>
      </c>
      <c r="K308" s="84">
        <f t="shared" si="63"/>
        <v>3607.7</v>
      </c>
      <c r="L308" s="84" t="s">
        <v>17</v>
      </c>
      <c r="M308" s="130"/>
    </row>
    <row r="309" spans="1:13" s="52" customFormat="1" ht="39.75" customHeight="1">
      <c r="A309" s="86">
        <v>299</v>
      </c>
      <c r="B309" s="82" t="s">
        <v>431</v>
      </c>
      <c r="C309" s="86" t="s">
        <v>563</v>
      </c>
      <c r="D309" s="83" t="s">
        <v>747</v>
      </c>
      <c r="E309" s="50">
        <v>71.400000000000006</v>
      </c>
      <c r="F309" s="51">
        <f t="shared" si="60"/>
        <v>29.999999999999996</v>
      </c>
      <c r="G309" s="88">
        <v>2142</v>
      </c>
      <c r="H309" s="50">
        <v>0</v>
      </c>
      <c r="I309" s="50">
        <v>250</v>
      </c>
      <c r="J309" s="50">
        <v>1380</v>
      </c>
      <c r="K309" s="84">
        <f t="shared" si="63"/>
        <v>3772</v>
      </c>
      <c r="L309" s="84" t="s">
        <v>17</v>
      </c>
      <c r="M309" s="130"/>
    </row>
    <row r="310" spans="1:13" s="52" customFormat="1" ht="39.75" customHeight="1">
      <c r="A310" s="86">
        <v>300</v>
      </c>
      <c r="B310" s="82" t="s">
        <v>431</v>
      </c>
      <c r="C310" s="83" t="s">
        <v>846</v>
      </c>
      <c r="D310" s="83" t="s">
        <v>633</v>
      </c>
      <c r="E310" s="50">
        <v>73.59</v>
      </c>
      <c r="F310" s="51">
        <f t="shared" si="60"/>
        <v>29.999999999999996</v>
      </c>
      <c r="G310" s="50">
        <v>2207.6999999999998</v>
      </c>
      <c r="H310" s="50"/>
      <c r="I310" s="50">
        <v>250</v>
      </c>
      <c r="J310" s="50">
        <v>1150</v>
      </c>
      <c r="K310" s="84">
        <f t="shared" si="63"/>
        <v>3607.7</v>
      </c>
      <c r="L310" s="84" t="s">
        <v>17</v>
      </c>
      <c r="M310" s="130"/>
    </row>
    <row r="311" spans="1:13" s="52" customFormat="1" ht="39.75" customHeight="1">
      <c r="A311" s="86">
        <v>301</v>
      </c>
      <c r="B311" s="82" t="s">
        <v>431</v>
      </c>
      <c r="C311" s="83" t="s">
        <v>904</v>
      </c>
      <c r="D311" s="83" t="s">
        <v>633</v>
      </c>
      <c r="E311" s="50">
        <v>73.59</v>
      </c>
      <c r="F311" s="51">
        <f t="shared" si="60"/>
        <v>29.999999999999996</v>
      </c>
      <c r="G311" s="50">
        <v>2207.6999999999998</v>
      </c>
      <c r="H311" s="50"/>
      <c r="I311" s="50">
        <v>250</v>
      </c>
      <c r="J311" s="50">
        <v>1150</v>
      </c>
      <c r="K311" s="84">
        <f t="shared" si="63"/>
        <v>3607.7</v>
      </c>
      <c r="L311" s="84" t="s">
        <v>17</v>
      </c>
      <c r="M311" s="130"/>
    </row>
    <row r="312" spans="1:13" s="52" customFormat="1" ht="39.75" customHeight="1">
      <c r="A312" s="86">
        <v>302</v>
      </c>
      <c r="B312" s="82" t="s">
        <v>431</v>
      </c>
      <c r="C312" s="83" t="s">
        <v>885</v>
      </c>
      <c r="D312" s="83" t="s">
        <v>633</v>
      </c>
      <c r="E312" s="50">
        <v>73.59</v>
      </c>
      <c r="F312" s="51">
        <f t="shared" si="60"/>
        <v>29.999999999999996</v>
      </c>
      <c r="G312" s="50">
        <v>2207.6999999999998</v>
      </c>
      <c r="H312" s="50"/>
      <c r="I312" s="50">
        <v>250</v>
      </c>
      <c r="J312" s="50">
        <v>1150</v>
      </c>
      <c r="K312" s="84">
        <f t="shared" si="63"/>
        <v>3607.7</v>
      </c>
      <c r="L312" s="84" t="s">
        <v>17</v>
      </c>
      <c r="M312" s="130"/>
    </row>
    <row r="313" spans="1:13" s="52" customFormat="1" ht="39.75" customHeight="1">
      <c r="A313" s="86">
        <v>303</v>
      </c>
      <c r="B313" s="82" t="s">
        <v>431</v>
      </c>
      <c r="C313" s="83" t="s">
        <v>895</v>
      </c>
      <c r="D313" s="83" t="s">
        <v>633</v>
      </c>
      <c r="E313" s="50">
        <v>73.59</v>
      </c>
      <c r="F313" s="51">
        <f t="shared" si="60"/>
        <v>29.999999999999996</v>
      </c>
      <c r="G313" s="50">
        <v>2207.6999999999998</v>
      </c>
      <c r="H313" s="50"/>
      <c r="I313" s="50">
        <v>250</v>
      </c>
      <c r="J313" s="50">
        <v>1150</v>
      </c>
      <c r="K313" s="84">
        <f t="shared" si="63"/>
        <v>3607.7</v>
      </c>
      <c r="L313" s="84" t="s">
        <v>17</v>
      </c>
      <c r="M313" s="130"/>
    </row>
    <row r="314" spans="1:13" s="52" customFormat="1" ht="39.75" customHeight="1">
      <c r="A314" s="86">
        <v>304</v>
      </c>
      <c r="B314" s="82" t="s">
        <v>431</v>
      </c>
      <c r="C314" s="83" t="s">
        <v>739</v>
      </c>
      <c r="D314" s="83" t="s">
        <v>633</v>
      </c>
      <c r="E314" s="50">
        <v>73.59</v>
      </c>
      <c r="F314" s="51">
        <f t="shared" si="60"/>
        <v>29.999999999999996</v>
      </c>
      <c r="G314" s="50">
        <v>2207.6999999999998</v>
      </c>
      <c r="H314" s="50">
        <v>0</v>
      </c>
      <c r="I314" s="50">
        <v>250</v>
      </c>
      <c r="J314" s="50">
        <v>1150</v>
      </c>
      <c r="K314" s="84">
        <f t="shared" si="63"/>
        <v>3607.7</v>
      </c>
      <c r="L314" s="84" t="s">
        <v>17</v>
      </c>
      <c r="M314" s="130"/>
    </row>
    <row r="315" spans="1:13" s="52" customFormat="1" ht="39.75" customHeight="1">
      <c r="A315" s="86">
        <v>305</v>
      </c>
      <c r="B315" s="82" t="s">
        <v>431</v>
      </c>
      <c r="C315" s="83" t="s">
        <v>860</v>
      </c>
      <c r="D315" s="83" t="s">
        <v>633</v>
      </c>
      <c r="E315" s="50">
        <v>73.59</v>
      </c>
      <c r="F315" s="51">
        <f t="shared" si="60"/>
        <v>29.999999999999996</v>
      </c>
      <c r="G315" s="50">
        <v>2207.6999999999998</v>
      </c>
      <c r="H315" s="50"/>
      <c r="I315" s="50">
        <v>250</v>
      </c>
      <c r="J315" s="50">
        <v>1150</v>
      </c>
      <c r="K315" s="84">
        <f t="shared" si="63"/>
        <v>3607.7</v>
      </c>
      <c r="L315" s="84" t="s">
        <v>17</v>
      </c>
      <c r="M315" s="130"/>
    </row>
    <row r="316" spans="1:13" s="52" customFormat="1" ht="39.75" customHeight="1">
      <c r="A316" s="86">
        <v>306</v>
      </c>
      <c r="B316" s="82" t="s">
        <v>431</v>
      </c>
      <c r="C316" s="83" t="s">
        <v>776</v>
      </c>
      <c r="D316" s="83" t="s">
        <v>633</v>
      </c>
      <c r="E316" s="50">
        <v>73.59</v>
      </c>
      <c r="F316" s="51">
        <f t="shared" si="60"/>
        <v>29.999999999999996</v>
      </c>
      <c r="G316" s="50">
        <v>2207.6999999999998</v>
      </c>
      <c r="H316" s="50">
        <v>0</v>
      </c>
      <c r="I316" s="50">
        <v>250</v>
      </c>
      <c r="J316" s="50">
        <v>1150</v>
      </c>
      <c r="K316" s="84">
        <f t="shared" si="63"/>
        <v>3607.7</v>
      </c>
      <c r="L316" s="84" t="s">
        <v>17</v>
      </c>
      <c r="M316" s="130"/>
    </row>
    <row r="317" spans="1:13" s="52" customFormat="1" ht="39.75" customHeight="1">
      <c r="A317" s="86">
        <v>307</v>
      </c>
      <c r="B317" s="82" t="s">
        <v>431</v>
      </c>
      <c r="C317" s="83" t="s">
        <v>914</v>
      </c>
      <c r="D317" s="83" t="s">
        <v>633</v>
      </c>
      <c r="E317" s="50">
        <v>73.59</v>
      </c>
      <c r="F317" s="51">
        <f t="shared" si="60"/>
        <v>29.999999999999996</v>
      </c>
      <c r="G317" s="50">
        <v>2207.6999999999998</v>
      </c>
      <c r="H317" s="50"/>
      <c r="I317" s="50">
        <v>250</v>
      </c>
      <c r="J317" s="50">
        <v>1150</v>
      </c>
      <c r="K317" s="84">
        <f t="shared" si="63"/>
        <v>3607.7</v>
      </c>
      <c r="L317" s="84" t="s">
        <v>17</v>
      </c>
      <c r="M317" s="130"/>
    </row>
    <row r="318" spans="1:13" s="52" customFormat="1" ht="39.75" customHeight="1">
      <c r="A318" s="86">
        <v>308</v>
      </c>
      <c r="B318" s="82" t="s">
        <v>431</v>
      </c>
      <c r="C318" s="83" t="s">
        <v>865</v>
      </c>
      <c r="D318" s="83" t="s">
        <v>633</v>
      </c>
      <c r="E318" s="50">
        <v>73.59</v>
      </c>
      <c r="F318" s="51">
        <f t="shared" si="60"/>
        <v>29.999999999999996</v>
      </c>
      <c r="G318" s="50">
        <v>2207.6999999999998</v>
      </c>
      <c r="H318" s="50"/>
      <c r="I318" s="50">
        <v>250</v>
      </c>
      <c r="J318" s="50">
        <v>1150</v>
      </c>
      <c r="K318" s="84">
        <f t="shared" si="63"/>
        <v>3607.7</v>
      </c>
      <c r="L318" s="84" t="s">
        <v>17</v>
      </c>
      <c r="M318" s="130"/>
    </row>
    <row r="319" spans="1:13" s="52" customFormat="1" ht="39.75" customHeight="1">
      <c r="A319" s="86">
        <v>309</v>
      </c>
      <c r="B319" s="82" t="s">
        <v>431</v>
      </c>
      <c r="C319" s="83" t="s">
        <v>823</v>
      </c>
      <c r="D319" s="83" t="s">
        <v>633</v>
      </c>
      <c r="E319" s="50">
        <v>73.59</v>
      </c>
      <c r="F319" s="51">
        <f t="shared" si="60"/>
        <v>29.999999999999996</v>
      </c>
      <c r="G319" s="50">
        <v>2207.6999999999998</v>
      </c>
      <c r="H319" s="50"/>
      <c r="I319" s="50">
        <v>250</v>
      </c>
      <c r="J319" s="50">
        <v>1150</v>
      </c>
      <c r="K319" s="84">
        <f t="shared" si="63"/>
        <v>3607.7</v>
      </c>
      <c r="L319" s="84" t="s">
        <v>17</v>
      </c>
      <c r="M319" s="130"/>
    </row>
    <row r="320" spans="1:13" s="52" customFormat="1" ht="39.75" customHeight="1">
      <c r="A320" s="86">
        <v>310</v>
      </c>
      <c r="B320" s="82" t="s">
        <v>431</v>
      </c>
      <c r="C320" s="83" t="s">
        <v>538</v>
      </c>
      <c r="D320" s="83" t="s">
        <v>633</v>
      </c>
      <c r="E320" s="50">
        <v>73.59</v>
      </c>
      <c r="F320" s="51">
        <f t="shared" si="60"/>
        <v>29.999999999999996</v>
      </c>
      <c r="G320" s="50">
        <v>2207.6999999999998</v>
      </c>
      <c r="H320" s="50">
        <v>35</v>
      </c>
      <c r="I320" s="50">
        <v>250</v>
      </c>
      <c r="J320" s="50">
        <v>1150</v>
      </c>
      <c r="K320" s="84">
        <f t="shared" si="63"/>
        <v>3642.7</v>
      </c>
      <c r="L320" s="84" t="s">
        <v>17</v>
      </c>
      <c r="M320" s="130"/>
    </row>
    <row r="321" spans="1:13" s="52" customFormat="1" ht="39.75" customHeight="1">
      <c r="A321" s="86">
        <v>311</v>
      </c>
      <c r="B321" s="82" t="s">
        <v>431</v>
      </c>
      <c r="C321" s="83" t="s">
        <v>522</v>
      </c>
      <c r="D321" s="83" t="s">
        <v>747</v>
      </c>
      <c r="E321" s="50">
        <v>71.400000000000006</v>
      </c>
      <c r="F321" s="51">
        <f t="shared" si="60"/>
        <v>29.999999999999996</v>
      </c>
      <c r="G321" s="88">
        <v>2142</v>
      </c>
      <c r="H321" s="50">
        <v>35</v>
      </c>
      <c r="I321" s="50">
        <v>250</v>
      </c>
      <c r="J321" s="50">
        <v>1380</v>
      </c>
      <c r="K321" s="84">
        <f t="shared" si="63"/>
        <v>3807</v>
      </c>
      <c r="L321" s="84" t="s">
        <v>17</v>
      </c>
      <c r="M321" s="130"/>
    </row>
    <row r="322" spans="1:13" s="52" customFormat="1" ht="39.75" customHeight="1">
      <c r="A322" s="86">
        <v>312</v>
      </c>
      <c r="B322" s="82" t="s">
        <v>431</v>
      </c>
      <c r="C322" s="83" t="s">
        <v>774</v>
      </c>
      <c r="D322" s="83" t="s">
        <v>633</v>
      </c>
      <c r="E322" s="50">
        <v>73.59</v>
      </c>
      <c r="F322" s="51">
        <f t="shared" si="60"/>
        <v>29.999999999999996</v>
      </c>
      <c r="G322" s="50">
        <v>2207.6999999999998</v>
      </c>
      <c r="H322" s="50">
        <v>0</v>
      </c>
      <c r="I322" s="50">
        <v>250</v>
      </c>
      <c r="J322" s="50">
        <v>1150</v>
      </c>
      <c r="K322" s="84">
        <f t="shared" si="63"/>
        <v>3607.7</v>
      </c>
      <c r="L322" s="84" t="s">
        <v>17</v>
      </c>
      <c r="M322" s="130"/>
    </row>
    <row r="323" spans="1:13" s="52" customFormat="1" ht="39.75" customHeight="1">
      <c r="A323" s="86">
        <v>313</v>
      </c>
      <c r="B323" s="82" t="s">
        <v>431</v>
      </c>
      <c r="C323" s="86" t="s">
        <v>631</v>
      </c>
      <c r="D323" s="83" t="s">
        <v>747</v>
      </c>
      <c r="E323" s="50">
        <v>71.400000000000006</v>
      </c>
      <c r="F323" s="51">
        <f t="shared" ref="F323:F385" si="64">G323/E323</f>
        <v>29.999999999999996</v>
      </c>
      <c r="G323" s="88">
        <v>2142</v>
      </c>
      <c r="H323" s="50">
        <v>0</v>
      </c>
      <c r="I323" s="50">
        <v>250</v>
      </c>
      <c r="J323" s="50">
        <v>1380</v>
      </c>
      <c r="K323" s="84">
        <f t="shared" si="63"/>
        <v>3772</v>
      </c>
      <c r="L323" s="84" t="s">
        <v>17</v>
      </c>
      <c r="M323" s="130"/>
    </row>
    <row r="324" spans="1:13" s="52" customFormat="1" ht="39.75" customHeight="1">
      <c r="A324" s="86">
        <v>314</v>
      </c>
      <c r="B324" s="82" t="s">
        <v>431</v>
      </c>
      <c r="C324" s="83" t="s">
        <v>523</v>
      </c>
      <c r="D324" s="83" t="s">
        <v>747</v>
      </c>
      <c r="E324" s="50">
        <v>71.400000000000006</v>
      </c>
      <c r="F324" s="51">
        <f t="shared" si="64"/>
        <v>29.999999999999996</v>
      </c>
      <c r="G324" s="88">
        <v>2142</v>
      </c>
      <c r="H324" s="50">
        <v>35</v>
      </c>
      <c r="I324" s="50">
        <v>250</v>
      </c>
      <c r="J324" s="50">
        <v>1380</v>
      </c>
      <c r="K324" s="84">
        <f t="shared" si="63"/>
        <v>3807</v>
      </c>
      <c r="L324" s="84" t="s">
        <v>17</v>
      </c>
      <c r="M324" s="130"/>
    </row>
    <row r="325" spans="1:13" s="52" customFormat="1" ht="39.75" customHeight="1">
      <c r="A325" s="86">
        <v>315</v>
      </c>
      <c r="B325" s="82" t="s">
        <v>431</v>
      </c>
      <c r="C325" s="83" t="s">
        <v>539</v>
      </c>
      <c r="D325" s="83" t="s">
        <v>633</v>
      </c>
      <c r="E325" s="50">
        <v>73.59</v>
      </c>
      <c r="F325" s="51">
        <f t="shared" si="64"/>
        <v>29.999999999999996</v>
      </c>
      <c r="G325" s="50">
        <v>2207.6999999999998</v>
      </c>
      <c r="H325" s="50">
        <v>0</v>
      </c>
      <c r="I325" s="50">
        <v>250</v>
      </c>
      <c r="J325" s="50">
        <v>1150</v>
      </c>
      <c r="K325" s="84">
        <f t="shared" si="63"/>
        <v>3607.7</v>
      </c>
      <c r="L325" s="84" t="s">
        <v>17</v>
      </c>
      <c r="M325" s="130"/>
    </row>
    <row r="326" spans="1:13" s="52" customFormat="1" ht="39.75" customHeight="1">
      <c r="A326" s="86">
        <v>316</v>
      </c>
      <c r="B326" s="82" t="s">
        <v>431</v>
      </c>
      <c r="C326" s="83" t="s">
        <v>888</v>
      </c>
      <c r="D326" s="83" t="s">
        <v>633</v>
      </c>
      <c r="E326" s="50">
        <v>73.59</v>
      </c>
      <c r="F326" s="51">
        <f t="shared" si="64"/>
        <v>29.999999999999996</v>
      </c>
      <c r="G326" s="50">
        <v>2207.6999999999998</v>
      </c>
      <c r="H326" s="50"/>
      <c r="I326" s="50">
        <v>250</v>
      </c>
      <c r="J326" s="50">
        <v>1150</v>
      </c>
      <c r="K326" s="84">
        <f t="shared" si="63"/>
        <v>3607.7</v>
      </c>
      <c r="L326" s="84" t="s">
        <v>17</v>
      </c>
      <c r="M326" s="130"/>
    </row>
    <row r="327" spans="1:13" s="52" customFormat="1" ht="39.75" customHeight="1">
      <c r="A327" s="86">
        <v>317</v>
      </c>
      <c r="B327" s="82" t="s">
        <v>431</v>
      </c>
      <c r="C327" s="83" t="s">
        <v>785</v>
      </c>
      <c r="D327" s="83" t="s">
        <v>633</v>
      </c>
      <c r="E327" s="50">
        <v>73.59</v>
      </c>
      <c r="F327" s="51">
        <f t="shared" si="64"/>
        <v>29.999999999999996</v>
      </c>
      <c r="G327" s="50">
        <v>2207.6999999999998</v>
      </c>
      <c r="H327" s="50">
        <v>0</v>
      </c>
      <c r="I327" s="50">
        <v>250</v>
      </c>
      <c r="J327" s="50">
        <v>1150</v>
      </c>
      <c r="K327" s="84">
        <f t="shared" si="63"/>
        <v>3607.7</v>
      </c>
      <c r="L327" s="84" t="s">
        <v>17</v>
      </c>
      <c r="M327" s="130"/>
    </row>
    <row r="328" spans="1:13" s="52" customFormat="1" ht="39.75" customHeight="1">
      <c r="A328" s="86">
        <v>318</v>
      </c>
      <c r="B328" s="82" t="s">
        <v>431</v>
      </c>
      <c r="C328" s="86" t="s">
        <v>540</v>
      </c>
      <c r="D328" s="83" t="s">
        <v>633</v>
      </c>
      <c r="E328" s="50">
        <v>73.59</v>
      </c>
      <c r="F328" s="51">
        <f t="shared" si="64"/>
        <v>29.999999999999996</v>
      </c>
      <c r="G328" s="50">
        <v>2207.6999999999998</v>
      </c>
      <c r="H328" s="50">
        <v>0</v>
      </c>
      <c r="I328" s="50">
        <v>250</v>
      </c>
      <c r="J328" s="50">
        <v>1150</v>
      </c>
      <c r="K328" s="84">
        <f t="shared" si="63"/>
        <v>3607.7</v>
      </c>
      <c r="L328" s="84" t="s">
        <v>17</v>
      </c>
      <c r="M328" s="130"/>
    </row>
    <row r="329" spans="1:13" s="52" customFormat="1" ht="39.75" customHeight="1">
      <c r="A329" s="86">
        <v>319</v>
      </c>
      <c r="B329" s="82" t="s">
        <v>431</v>
      </c>
      <c r="C329" s="83" t="s">
        <v>900</v>
      </c>
      <c r="D329" s="83" t="s">
        <v>633</v>
      </c>
      <c r="E329" s="50">
        <v>73.59</v>
      </c>
      <c r="F329" s="51">
        <f t="shared" si="64"/>
        <v>29.999999999999996</v>
      </c>
      <c r="G329" s="50">
        <v>2207.6999999999998</v>
      </c>
      <c r="H329" s="50"/>
      <c r="I329" s="50">
        <v>250</v>
      </c>
      <c r="J329" s="50">
        <v>1150</v>
      </c>
      <c r="K329" s="84">
        <f t="shared" si="63"/>
        <v>3607.7</v>
      </c>
      <c r="L329" s="84" t="s">
        <v>17</v>
      </c>
      <c r="M329" s="130"/>
    </row>
    <row r="330" spans="1:13" s="52" customFormat="1" ht="39.75" customHeight="1">
      <c r="A330" s="86">
        <v>320</v>
      </c>
      <c r="B330" s="82" t="s">
        <v>431</v>
      </c>
      <c r="C330" s="83" t="s">
        <v>515</v>
      </c>
      <c r="D330" s="83" t="s">
        <v>633</v>
      </c>
      <c r="E330" s="50">
        <v>73.59</v>
      </c>
      <c r="F330" s="51">
        <f t="shared" si="64"/>
        <v>29.999999999999996</v>
      </c>
      <c r="G330" s="50">
        <v>2207.6999999999998</v>
      </c>
      <c r="H330" s="50">
        <v>0</v>
      </c>
      <c r="I330" s="50">
        <v>250</v>
      </c>
      <c r="J330" s="50">
        <v>1150</v>
      </c>
      <c r="K330" s="84">
        <f t="shared" si="63"/>
        <v>3607.7</v>
      </c>
      <c r="L330" s="84" t="s">
        <v>17</v>
      </c>
      <c r="M330" s="130"/>
    </row>
    <row r="331" spans="1:13" s="52" customFormat="1" ht="39.75" customHeight="1">
      <c r="A331" s="86">
        <v>321</v>
      </c>
      <c r="B331" s="82" t="s">
        <v>431</v>
      </c>
      <c r="C331" s="86" t="s">
        <v>541</v>
      </c>
      <c r="D331" s="83" t="s">
        <v>633</v>
      </c>
      <c r="E331" s="50">
        <v>73.59</v>
      </c>
      <c r="F331" s="51">
        <f t="shared" si="64"/>
        <v>29.999999999999996</v>
      </c>
      <c r="G331" s="50">
        <v>2207.6999999999998</v>
      </c>
      <c r="H331" s="50">
        <v>50</v>
      </c>
      <c r="I331" s="50">
        <v>250</v>
      </c>
      <c r="J331" s="50">
        <v>1150</v>
      </c>
      <c r="K331" s="84">
        <f t="shared" si="63"/>
        <v>3657.7</v>
      </c>
      <c r="L331" s="84" t="s">
        <v>17</v>
      </c>
      <c r="M331" s="130"/>
    </row>
    <row r="332" spans="1:13" s="52" customFormat="1" ht="39.75" customHeight="1">
      <c r="A332" s="86">
        <v>322</v>
      </c>
      <c r="B332" s="82" t="s">
        <v>431</v>
      </c>
      <c r="C332" s="83" t="s">
        <v>878</v>
      </c>
      <c r="D332" s="83" t="s">
        <v>633</v>
      </c>
      <c r="E332" s="50">
        <v>73.59</v>
      </c>
      <c r="F332" s="51">
        <f t="shared" si="64"/>
        <v>29.999999999999996</v>
      </c>
      <c r="G332" s="50">
        <v>2207.6999999999998</v>
      </c>
      <c r="H332" s="50"/>
      <c r="I332" s="50">
        <v>250</v>
      </c>
      <c r="J332" s="50">
        <v>1150</v>
      </c>
      <c r="K332" s="84">
        <f t="shared" si="63"/>
        <v>3607.7</v>
      </c>
      <c r="L332" s="84" t="s">
        <v>17</v>
      </c>
      <c r="M332" s="130"/>
    </row>
    <row r="333" spans="1:13" s="52" customFormat="1" ht="39.75" customHeight="1">
      <c r="A333" s="86">
        <v>323</v>
      </c>
      <c r="B333" s="82" t="s">
        <v>431</v>
      </c>
      <c r="C333" s="83" t="s">
        <v>897</v>
      </c>
      <c r="D333" s="83" t="s">
        <v>633</v>
      </c>
      <c r="E333" s="50">
        <v>73.59</v>
      </c>
      <c r="F333" s="51">
        <f t="shared" si="64"/>
        <v>29.999999999999996</v>
      </c>
      <c r="G333" s="50">
        <v>2207.6999999999998</v>
      </c>
      <c r="H333" s="50"/>
      <c r="I333" s="50">
        <v>250</v>
      </c>
      <c r="J333" s="50">
        <v>1150</v>
      </c>
      <c r="K333" s="84">
        <f t="shared" si="63"/>
        <v>3607.7</v>
      </c>
      <c r="L333" s="84" t="s">
        <v>17</v>
      </c>
      <c r="M333" s="130"/>
    </row>
    <row r="334" spans="1:13" s="52" customFormat="1" ht="39.75" customHeight="1">
      <c r="A334" s="86">
        <v>324</v>
      </c>
      <c r="B334" s="82" t="s">
        <v>431</v>
      </c>
      <c r="C334" s="83" t="s">
        <v>841</v>
      </c>
      <c r="D334" s="83" t="s">
        <v>747</v>
      </c>
      <c r="E334" s="50">
        <v>71.400000000000006</v>
      </c>
      <c r="F334" s="51">
        <f t="shared" si="64"/>
        <v>29.999999999999996</v>
      </c>
      <c r="G334" s="88">
        <v>2142</v>
      </c>
      <c r="H334" s="50">
        <v>0</v>
      </c>
      <c r="I334" s="50">
        <v>250</v>
      </c>
      <c r="J334" s="50">
        <v>1380</v>
      </c>
      <c r="K334" s="84">
        <f t="shared" si="63"/>
        <v>3772</v>
      </c>
      <c r="L334" s="84" t="s">
        <v>17</v>
      </c>
      <c r="M334" s="130"/>
    </row>
    <row r="335" spans="1:13" s="52" customFormat="1" ht="39.75" customHeight="1">
      <c r="A335" s="86">
        <v>325</v>
      </c>
      <c r="B335" s="82" t="s">
        <v>431</v>
      </c>
      <c r="C335" s="83" t="s">
        <v>524</v>
      </c>
      <c r="D335" s="83" t="s">
        <v>747</v>
      </c>
      <c r="E335" s="50">
        <v>71.400000000000006</v>
      </c>
      <c r="F335" s="51">
        <f t="shared" si="64"/>
        <v>29.999999999999996</v>
      </c>
      <c r="G335" s="88">
        <v>2142</v>
      </c>
      <c r="H335" s="50">
        <v>35</v>
      </c>
      <c r="I335" s="50">
        <v>250</v>
      </c>
      <c r="J335" s="50">
        <v>1380</v>
      </c>
      <c r="K335" s="84">
        <f t="shared" si="63"/>
        <v>3807</v>
      </c>
      <c r="L335" s="84" t="s">
        <v>17</v>
      </c>
      <c r="M335" s="130"/>
    </row>
    <row r="336" spans="1:13" s="52" customFormat="1" ht="39.75" customHeight="1">
      <c r="A336" s="86">
        <v>326</v>
      </c>
      <c r="B336" s="82" t="s">
        <v>431</v>
      </c>
      <c r="C336" s="83" t="s">
        <v>757</v>
      </c>
      <c r="D336" s="83" t="s">
        <v>633</v>
      </c>
      <c r="E336" s="50">
        <v>73.59</v>
      </c>
      <c r="F336" s="51">
        <f t="shared" si="64"/>
        <v>29.999999999999996</v>
      </c>
      <c r="G336" s="50">
        <v>2207.6999999999998</v>
      </c>
      <c r="H336" s="50">
        <v>0</v>
      </c>
      <c r="I336" s="50">
        <v>250</v>
      </c>
      <c r="J336" s="50">
        <v>1150</v>
      </c>
      <c r="K336" s="84">
        <f t="shared" si="63"/>
        <v>3607.7</v>
      </c>
      <c r="L336" s="84" t="s">
        <v>17</v>
      </c>
      <c r="M336" s="130"/>
    </row>
    <row r="337" spans="1:18" s="52" customFormat="1" ht="39.75" customHeight="1">
      <c r="A337" s="86">
        <v>327</v>
      </c>
      <c r="B337" s="82" t="s">
        <v>431</v>
      </c>
      <c r="C337" s="86" t="s">
        <v>542</v>
      </c>
      <c r="D337" s="83" t="s">
        <v>633</v>
      </c>
      <c r="E337" s="50">
        <v>73.59</v>
      </c>
      <c r="F337" s="51">
        <f t="shared" si="64"/>
        <v>29.999999999999996</v>
      </c>
      <c r="G337" s="50">
        <v>2207.6999999999998</v>
      </c>
      <c r="H337" s="50">
        <v>0</v>
      </c>
      <c r="I337" s="50">
        <v>250</v>
      </c>
      <c r="J337" s="50">
        <v>1150</v>
      </c>
      <c r="K337" s="84">
        <f t="shared" si="63"/>
        <v>3607.7</v>
      </c>
      <c r="L337" s="84" t="s">
        <v>17</v>
      </c>
      <c r="M337" s="130"/>
    </row>
    <row r="338" spans="1:18" s="52" customFormat="1" ht="39.75" customHeight="1">
      <c r="A338" s="86">
        <v>328</v>
      </c>
      <c r="B338" s="82" t="s">
        <v>431</v>
      </c>
      <c r="C338" s="83" t="s">
        <v>906</v>
      </c>
      <c r="D338" s="83" t="s">
        <v>633</v>
      </c>
      <c r="E338" s="50">
        <v>73.59</v>
      </c>
      <c r="F338" s="51">
        <f t="shared" si="64"/>
        <v>29.999999999999996</v>
      </c>
      <c r="G338" s="50">
        <v>2207.6999999999998</v>
      </c>
      <c r="H338" s="50"/>
      <c r="I338" s="50">
        <v>250</v>
      </c>
      <c r="J338" s="50"/>
      <c r="K338" s="84">
        <f t="shared" si="63"/>
        <v>2457.6999999999998</v>
      </c>
      <c r="L338" s="84" t="s">
        <v>17</v>
      </c>
      <c r="M338" s="130"/>
    </row>
    <row r="339" spans="1:18" ht="40.5" customHeight="1">
      <c r="A339" s="86">
        <v>329</v>
      </c>
      <c r="B339" s="82" t="s">
        <v>431</v>
      </c>
      <c r="C339" s="83" t="s">
        <v>767</v>
      </c>
      <c r="D339" s="83" t="s">
        <v>633</v>
      </c>
      <c r="E339" s="50">
        <v>73.59</v>
      </c>
      <c r="F339" s="51">
        <f t="shared" si="64"/>
        <v>29.999999999999996</v>
      </c>
      <c r="G339" s="50">
        <v>2207.6999999999998</v>
      </c>
      <c r="H339" s="50">
        <v>0</v>
      </c>
      <c r="I339" s="50">
        <v>250</v>
      </c>
      <c r="J339" s="50">
        <v>1150</v>
      </c>
      <c r="K339" s="84">
        <f t="shared" si="63"/>
        <v>3607.7</v>
      </c>
      <c r="L339" s="84" t="s">
        <v>17</v>
      </c>
      <c r="M339" s="130"/>
      <c r="N339" s="52"/>
      <c r="O339" s="52"/>
      <c r="P339" s="52"/>
      <c r="Q339" s="52"/>
      <c r="R339" s="52"/>
    </row>
    <row r="340" spans="1:18" s="52" customFormat="1" ht="40.5" customHeight="1">
      <c r="A340" s="86">
        <v>330</v>
      </c>
      <c r="B340" s="82" t="s">
        <v>431</v>
      </c>
      <c r="C340" s="83" t="s">
        <v>787</v>
      </c>
      <c r="D340" s="83" t="s">
        <v>633</v>
      </c>
      <c r="E340" s="50">
        <v>73.59</v>
      </c>
      <c r="F340" s="51">
        <f t="shared" si="64"/>
        <v>29.999999999999996</v>
      </c>
      <c r="G340" s="50">
        <v>2207.6999999999998</v>
      </c>
      <c r="H340" s="50">
        <v>0</v>
      </c>
      <c r="I340" s="50">
        <v>250</v>
      </c>
      <c r="J340" s="50">
        <v>1150</v>
      </c>
      <c r="K340" s="84">
        <f t="shared" si="63"/>
        <v>3607.7</v>
      </c>
      <c r="L340" s="84" t="s">
        <v>17</v>
      </c>
      <c r="M340" s="130"/>
    </row>
    <row r="341" spans="1:18" s="52" customFormat="1" ht="40.5" customHeight="1">
      <c r="A341" s="86">
        <v>331</v>
      </c>
      <c r="B341" s="82" t="s">
        <v>431</v>
      </c>
      <c r="C341" s="83" t="s">
        <v>648</v>
      </c>
      <c r="D341" s="83" t="s">
        <v>633</v>
      </c>
      <c r="E341" s="50">
        <v>73.59</v>
      </c>
      <c r="F341" s="51">
        <f t="shared" si="64"/>
        <v>29.999999999999996</v>
      </c>
      <c r="G341" s="50">
        <v>2207.6999999999998</v>
      </c>
      <c r="H341" s="50">
        <v>0</v>
      </c>
      <c r="I341" s="50">
        <v>250</v>
      </c>
      <c r="J341" s="50">
        <v>1150</v>
      </c>
      <c r="K341" s="84">
        <f t="shared" si="63"/>
        <v>3607.7</v>
      </c>
      <c r="L341" s="84" t="s">
        <v>17</v>
      </c>
      <c r="M341" s="130"/>
    </row>
    <row r="342" spans="1:18" s="52" customFormat="1" ht="40.5" customHeight="1">
      <c r="A342" s="86">
        <v>332</v>
      </c>
      <c r="B342" s="82" t="s">
        <v>431</v>
      </c>
      <c r="C342" s="83" t="s">
        <v>517</v>
      </c>
      <c r="D342" s="83" t="s">
        <v>633</v>
      </c>
      <c r="E342" s="50">
        <v>73.59</v>
      </c>
      <c r="F342" s="51">
        <f t="shared" si="64"/>
        <v>29.999999999999996</v>
      </c>
      <c r="G342" s="50">
        <v>2207.6999999999998</v>
      </c>
      <c r="H342" s="50">
        <v>0</v>
      </c>
      <c r="I342" s="50">
        <v>250</v>
      </c>
      <c r="J342" s="50">
        <v>1150</v>
      </c>
      <c r="K342" s="84">
        <f t="shared" si="63"/>
        <v>3607.7</v>
      </c>
      <c r="L342" s="84" t="s">
        <v>17</v>
      </c>
      <c r="M342" s="130"/>
    </row>
    <row r="343" spans="1:18" s="52" customFormat="1" ht="40.5" customHeight="1">
      <c r="A343" s="86">
        <v>333</v>
      </c>
      <c r="B343" s="82" t="s">
        <v>431</v>
      </c>
      <c r="C343" s="83" t="s">
        <v>884</v>
      </c>
      <c r="D343" s="83" t="s">
        <v>633</v>
      </c>
      <c r="E343" s="50">
        <v>73.59</v>
      </c>
      <c r="F343" s="51">
        <f t="shared" si="64"/>
        <v>29.999999999999996</v>
      </c>
      <c r="G343" s="50">
        <v>2207.6999999999998</v>
      </c>
      <c r="H343" s="50"/>
      <c r="I343" s="50">
        <v>250</v>
      </c>
      <c r="J343" s="50">
        <v>1150</v>
      </c>
      <c r="K343" s="84">
        <f t="shared" ref="K343:K405" si="65">J343+I343+H343+G343</f>
        <v>3607.7</v>
      </c>
      <c r="L343" s="84" t="s">
        <v>17</v>
      </c>
      <c r="M343" s="130"/>
    </row>
    <row r="344" spans="1:18" s="52" customFormat="1" ht="40.5" customHeight="1">
      <c r="A344" s="86">
        <v>334</v>
      </c>
      <c r="B344" s="82" t="s">
        <v>431</v>
      </c>
      <c r="C344" s="83" t="s">
        <v>657</v>
      </c>
      <c r="D344" s="83" t="s">
        <v>747</v>
      </c>
      <c r="E344" s="50">
        <v>71.400000000000006</v>
      </c>
      <c r="F344" s="51">
        <f t="shared" si="64"/>
        <v>29.999999999999996</v>
      </c>
      <c r="G344" s="88">
        <v>2142</v>
      </c>
      <c r="H344" s="50">
        <v>0</v>
      </c>
      <c r="I344" s="50">
        <v>250</v>
      </c>
      <c r="J344" s="50">
        <v>1380</v>
      </c>
      <c r="K344" s="84">
        <f t="shared" si="65"/>
        <v>3772</v>
      </c>
      <c r="L344" s="84" t="s">
        <v>17</v>
      </c>
      <c r="M344" s="130"/>
    </row>
    <row r="345" spans="1:18" s="52" customFormat="1" ht="40.5" customHeight="1">
      <c r="A345" s="86">
        <v>335</v>
      </c>
      <c r="B345" s="82" t="s">
        <v>431</v>
      </c>
      <c r="C345" s="83" t="s">
        <v>867</v>
      </c>
      <c r="D345" s="83" t="s">
        <v>633</v>
      </c>
      <c r="E345" s="50">
        <v>73.59</v>
      </c>
      <c r="F345" s="51">
        <f t="shared" si="64"/>
        <v>29.999999999999996</v>
      </c>
      <c r="G345" s="50">
        <v>2207.6999999999998</v>
      </c>
      <c r="H345" s="50"/>
      <c r="I345" s="50">
        <v>250</v>
      </c>
      <c r="J345" s="50">
        <v>1150</v>
      </c>
      <c r="K345" s="84">
        <f t="shared" si="65"/>
        <v>3607.7</v>
      </c>
      <c r="L345" s="84" t="s">
        <v>17</v>
      </c>
      <c r="M345" s="130"/>
    </row>
    <row r="346" spans="1:18" s="52" customFormat="1" ht="40.5" customHeight="1">
      <c r="A346" s="86">
        <v>336</v>
      </c>
      <c r="B346" s="82" t="s">
        <v>431</v>
      </c>
      <c r="C346" s="83" t="s">
        <v>658</v>
      </c>
      <c r="D346" s="83" t="s">
        <v>747</v>
      </c>
      <c r="E346" s="50">
        <v>71.400000000000006</v>
      </c>
      <c r="F346" s="51">
        <f t="shared" si="64"/>
        <v>29.999999999999996</v>
      </c>
      <c r="G346" s="88">
        <v>2142</v>
      </c>
      <c r="H346" s="50">
        <v>35</v>
      </c>
      <c r="I346" s="50">
        <v>250</v>
      </c>
      <c r="J346" s="50">
        <v>1380</v>
      </c>
      <c r="K346" s="84">
        <f t="shared" si="65"/>
        <v>3807</v>
      </c>
      <c r="L346" s="84" t="s">
        <v>17</v>
      </c>
      <c r="M346" s="130"/>
    </row>
    <row r="347" spans="1:18" s="52" customFormat="1" ht="40.5" customHeight="1">
      <c r="A347" s="86">
        <v>337</v>
      </c>
      <c r="B347" s="82" t="s">
        <v>431</v>
      </c>
      <c r="C347" s="86" t="s">
        <v>543</v>
      </c>
      <c r="D347" s="83" t="s">
        <v>633</v>
      </c>
      <c r="E347" s="50">
        <v>73.59</v>
      </c>
      <c r="F347" s="51">
        <f t="shared" si="64"/>
        <v>29.999999999999996</v>
      </c>
      <c r="G347" s="50">
        <v>2207.6999999999998</v>
      </c>
      <c r="H347" s="50">
        <v>50</v>
      </c>
      <c r="I347" s="50">
        <v>250</v>
      </c>
      <c r="J347" s="50">
        <v>1150</v>
      </c>
      <c r="K347" s="84">
        <f t="shared" si="65"/>
        <v>3657.7</v>
      </c>
      <c r="L347" s="84" t="s">
        <v>17</v>
      </c>
      <c r="M347" s="130"/>
    </row>
    <row r="348" spans="1:18" s="52" customFormat="1" ht="39.75" customHeight="1">
      <c r="A348" s="86">
        <v>338</v>
      </c>
      <c r="B348" s="82" t="s">
        <v>431</v>
      </c>
      <c r="C348" s="83" t="s">
        <v>890</v>
      </c>
      <c r="D348" s="83" t="s">
        <v>633</v>
      </c>
      <c r="E348" s="50">
        <v>73.59</v>
      </c>
      <c r="F348" s="51">
        <f t="shared" si="64"/>
        <v>29.999999999999996</v>
      </c>
      <c r="G348" s="50">
        <v>2207.6999999999998</v>
      </c>
      <c r="H348" s="50"/>
      <c r="I348" s="50">
        <v>250</v>
      </c>
      <c r="J348" s="50">
        <v>1150</v>
      </c>
      <c r="K348" s="84">
        <f t="shared" si="65"/>
        <v>3607.7</v>
      </c>
      <c r="L348" s="84" t="s">
        <v>17</v>
      </c>
      <c r="M348" s="130"/>
    </row>
    <row r="349" spans="1:18" s="52" customFormat="1" ht="39.75" customHeight="1">
      <c r="A349" s="86">
        <v>339</v>
      </c>
      <c r="B349" s="82" t="s">
        <v>431</v>
      </c>
      <c r="C349" s="83" t="s">
        <v>901</v>
      </c>
      <c r="D349" s="83" t="s">
        <v>633</v>
      </c>
      <c r="E349" s="50">
        <v>73.59</v>
      </c>
      <c r="F349" s="51">
        <f t="shared" si="64"/>
        <v>29.999999999999996</v>
      </c>
      <c r="G349" s="50">
        <v>2207.6999999999998</v>
      </c>
      <c r="H349" s="50"/>
      <c r="I349" s="50">
        <v>250</v>
      </c>
      <c r="J349" s="50">
        <v>1150</v>
      </c>
      <c r="K349" s="84">
        <f t="shared" si="65"/>
        <v>3607.7</v>
      </c>
      <c r="L349" s="84" t="s">
        <v>17</v>
      </c>
      <c r="M349" s="130"/>
    </row>
    <row r="350" spans="1:18" s="52" customFormat="1" ht="39.75" customHeight="1">
      <c r="A350" s="86">
        <v>340</v>
      </c>
      <c r="B350" s="82" t="s">
        <v>431</v>
      </c>
      <c r="C350" s="83" t="s">
        <v>889</v>
      </c>
      <c r="D350" s="83" t="s">
        <v>633</v>
      </c>
      <c r="E350" s="50">
        <v>73.59</v>
      </c>
      <c r="F350" s="51">
        <f t="shared" si="64"/>
        <v>29.999999999999996</v>
      </c>
      <c r="G350" s="50">
        <v>2207.6999999999998</v>
      </c>
      <c r="H350" s="50"/>
      <c r="I350" s="50">
        <v>250</v>
      </c>
      <c r="J350" s="50">
        <v>1150</v>
      </c>
      <c r="K350" s="84">
        <f t="shared" si="65"/>
        <v>3607.7</v>
      </c>
      <c r="L350" s="84" t="s">
        <v>17</v>
      </c>
      <c r="M350" s="130"/>
    </row>
    <row r="351" spans="1:18" s="52" customFormat="1" ht="39.75" customHeight="1">
      <c r="A351" s="86">
        <v>341</v>
      </c>
      <c r="B351" s="82" t="s">
        <v>431</v>
      </c>
      <c r="C351" s="86" t="s">
        <v>559</v>
      </c>
      <c r="D351" s="83" t="s">
        <v>747</v>
      </c>
      <c r="E351" s="50">
        <v>71.400000000000006</v>
      </c>
      <c r="F351" s="51">
        <f t="shared" si="64"/>
        <v>29.999999999999996</v>
      </c>
      <c r="G351" s="88">
        <v>2142</v>
      </c>
      <c r="H351" s="50">
        <v>0</v>
      </c>
      <c r="I351" s="50">
        <v>250</v>
      </c>
      <c r="J351" s="50">
        <v>1380</v>
      </c>
      <c r="K351" s="84">
        <f t="shared" si="65"/>
        <v>3772</v>
      </c>
      <c r="L351" s="84" t="s">
        <v>17</v>
      </c>
      <c r="M351" s="130"/>
    </row>
    <row r="352" spans="1:18" s="52" customFormat="1" ht="39.75" customHeight="1">
      <c r="A352" s="86">
        <v>342</v>
      </c>
      <c r="B352" s="82" t="s">
        <v>431</v>
      </c>
      <c r="C352" s="83" t="s">
        <v>819</v>
      </c>
      <c r="D352" s="83" t="s">
        <v>633</v>
      </c>
      <c r="E352" s="50">
        <v>73.59</v>
      </c>
      <c r="F352" s="51">
        <f t="shared" si="64"/>
        <v>29.999999999999996</v>
      </c>
      <c r="G352" s="50">
        <v>2207.6999999999998</v>
      </c>
      <c r="H352" s="50"/>
      <c r="I352" s="50">
        <v>250</v>
      </c>
      <c r="J352" s="50">
        <v>1150</v>
      </c>
      <c r="K352" s="84">
        <f t="shared" si="65"/>
        <v>3607.7</v>
      </c>
      <c r="L352" s="84" t="s">
        <v>17</v>
      </c>
      <c r="M352" s="130"/>
    </row>
    <row r="353" spans="1:13" s="52" customFormat="1" ht="39.75" customHeight="1">
      <c r="A353" s="86">
        <v>343</v>
      </c>
      <c r="B353" s="82" t="s">
        <v>431</v>
      </c>
      <c r="C353" s="83" t="s">
        <v>659</v>
      </c>
      <c r="D353" s="83" t="s">
        <v>747</v>
      </c>
      <c r="E353" s="50">
        <v>71.400000000000006</v>
      </c>
      <c r="F353" s="51">
        <f t="shared" si="64"/>
        <v>29.999999999999996</v>
      </c>
      <c r="G353" s="88">
        <v>2142</v>
      </c>
      <c r="H353" s="50">
        <v>35</v>
      </c>
      <c r="I353" s="50">
        <v>250</v>
      </c>
      <c r="J353" s="50">
        <v>1380</v>
      </c>
      <c r="K353" s="84">
        <f t="shared" si="65"/>
        <v>3807</v>
      </c>
      <c r="L353" s="84" t="s">
        <v>17</v>
      </c>
      <c r="M353" s="130">
        <v>989</v>
      </c>
    </row>
    <row r="354" spans="1:13" s="52" customFormat="1" ht="39.75" customHeight="1">
      <c r="A354" s="86">
        <v>344</v>
      </c>
      <c r="B354" s="82" t="s">
        <v>431</v>
      </c>
      <c r="C354" s="83" t="s">
        <v>766</v>
      </c>
      <c r="D354" s="83" t="s">
        <v>633</v>
      </c>
      <c r="E354" s="50">
        <v>73.59</v>
      </c>
      <c r="F354" s="51">
        <f t="shared" si="64"/>
        <v>29.999999999999996</v>
      </c>
      <c r="G354" s="50">
        <v>2207.6999999999998</v>
      </c>
      <c r="H354" s="50">
        <v>0</v>
      </c>
      <c r="I354" s="50">
        <v>250</v>
      </c>
      <c r="J354" s="50">
        <v>1150</v>
      </c>
      <c r="K354" s="84">
        <f t="shared" si="65"/>
        <v>3607.7</v>
      </c>
      <c r="L354" s="84" t="s">
        <v>17</v>
      </c>
      <c r="M354" s="130"/>
    </row>
    <row r="355" spans="1:13" s="52" customFormat="1" ht="39.75" customHeight="1">
      <c r="A355" s="86">
        <v>345</v>
      </c>
      <c r="B355" s="82" t="s">
        <v>431</v>
      </c>
      <c r="C355" s="83" t="s">
        <v>660</v>
      </c>
      <c r="D355" s="83" t="s">
        <v>747</v>
      </c>
      <c r="E355" s="50">
        <v>71.400000000000006</v>
      </c>
      <c r="F355" s="51">
        <f t="shared" si="64"/>
        <v>29.999999999999996</v>
      </c>
      <c r="G355" s="88">
        <v>2142</v>
      </c>
      <c r="H355" s="50">
        <v>50</v>
      </c>
      <c r="I355" s="50">
        <v>250</v>
      </c>
      <c r="J355" s="50">
        <v>1380</v>
      </c>
      <c r="K355" s="84">
        <f t="shared" si="65"/>
        <v>3822</v>
      </c>
      <c r="L355" s="84" t="s">
        <v>17</v>
      </c>
      <c r="M355" s="130"/>
    </row>
    <row r="356" spans="1:13" s="52" customFormat="1" ht="39.75" customHeight="1">
      <c r="A356" s="86">
        <v>346</v>
      </c>
      <c r="B356" s="82" t="s">
        <v>431</v>
      </c>
      <c r="C356" s="83" t="s">
        <v>525</v>
      </c>
      <c r="D356" s="83" t="s">
        <v>747</v>
      </c>
      <c r="E356" s="50">
        <v>71.400000000000006</v>
      </c>
      <c r="F356" s="51">
        <f t="shared" si="64"/>
        <v>29.999999999999996</v>
      </c>
      <c r="G356" s="88">
        <v>2142</v>
      </c>
      <c r="H356" s="50">
        <v>0</v>
      </c>
      <c r="I356" s="50">
        <v>250</v>
      </c>
      <c r="J356" s="50">
        <v>1380</v>
      </c>
      <c r="K356" s="84">
        <f t="shared" si="65"/>
        <v>3772</v>
      </c>
      <c r="L356" s="84" t="s">
        <v>17</v>
      </c>
      <c r="M356" s="130"/>
    </row>
    <row r="357" spans="1:13" s="52" customFormat="1" ht="39.75" customHeight="1">
      <c r="A357" s="86">
        <v>347</v>
      </c>
      <c r="B357" s="82" t="s">
        <v>431</v>
      </c>
      <c r="C357" s="83" t="s">
        <v>526</v>
      </c>
      <c r="D357" s="83" t="s">
        <v>747</v>
      </c>
      <c r="E357" s="50">
        <v>71.400000000000006</v>
      </c>
      <c r="F357" s="51">
        <f t="shared" si="64"/>
        <v>29.999999999999996</v>
      </c>
      <c r="G357" s="88">
        <v>2142</v>
      </c>
      <c r="H357" s="50">
        <v>35</v>
      </c>
      <c r="I357" s="50">
        <v>250</v>
      </c>
      <c r="J357" s="50">
        <v>1380</v>
      </c>
      <c r="K357" s="84">
        <f t="shared" si="65"/>
        <v>3807</v>
      </c>
      <c r="L357" s="84" t="s">
        <v>17</v>
      </c>
      <c r="M357" s="130"/>
    </row>
    <row r="358" spans="1:13" s="52" customFormat="1" ht="39.75" customHeight="1">
      <c r="A358" s="86">
        <v>348</v>
      </c>
      <c r="B358" s="82" t="s">
        <v>431</v>
      </c>
      <c r="C358" s="83" t="s">
        <v>892</v>
      </c>
      <c r="D358" s="83" t="s">
        <v>633</v>
      </c>
      <c r="E358" s="50">
        <v>73.59</v>
      </c>
      <c r="F358" s="51">
        <f t="shared" si="64"/>
        <v>29.999999999999996</v>
      </c>
      <c r="G358" s="50">
        <v>2207.6999999999998</v>
      </c>
      <c r="H358" s="50"/>
      <c r="I358" s="50">
        <v>250</v>
      </c>
      <c r="J358" s="50">
        <v>1150</v>
      </c>
      <c r="K358" s="84">
        <f t="shared" si="65"/>
        <v>3607.7</v>
      </c>
      <c r="L358" s="84" t="s">
        <v>17</v>
      </c>
      <c r="M358" s="130"/>
    </row>
    <row r="359" spans="1:13" s="52" customFormat="1" ht="39.75" customHeight="1">
      <c r="A359" s="86">
        <v>349</v>
      </c>
      <c r="B359" s="82" t="s">
        <v>431</v>
      </c>
      <c r="C359" s="83" t="s">
        <v>527</v>
      </c>
      <c r="D359" s="83" t="s">
        <v>747</v>
      </c>
      <c r="E359" s="50">
        <v>71.400000000000006</v>
      </c>
      <c r="F359" s="51">
        <f t="shared" si="64"/>
        <v>29.999999999999996</v>
      </c>
      <c r="G359" s="88">
        <v>2142</v>
      </c>
      <c r="H359" s="50">
        <v>35</v>
      </c>
      <c r="I359" s="50">
        <v>250</v>
      </c>
      <c r="J359" s="50">
        <v>1380</v>
      </c>
      <c r="K359" s="84">
        <f t="shared" si="65"/>
        <v>3807</v>
      </c>
      <c r="L359" s="84" t="s">
        <v>17</v>
      </c>
      <c r="M359" s="130"/>
    </row>
    <row r="360" spans="1:13" s="52" customFormat="1" ht="39.75" customHeight="1">
      <c r="A360" s="86">
        <v>350</v>
      </c>
      <c r="B360" s="82" t="s">
        <v>431</v>
      </c>
      <c r="C360" s="83" t="s">
        <v>886</v>
      </c>
      <c r="D360" s="83" t="s">
        <v>633</v>
      </c>
      <c r="E360" s="50">
        <v>73.59</v>
      </c>
      <c r="F360" s="51">
        <f t="shared" si="64"/>
        <v>29.999999999999996</v>
      </c>
      <c r="G360" s="50">
        <v>2207.6999999999998</v>
      </c>
      <c r="H360" s="50"/>
      <c r="I360" s="50">
        <v>250</v>
      </c>
      <c r="J360" s="50">
        <v>1150</v>
      </c>
      <c r="K360" s="84">
        <f t="shared" si="65"/>
        <v>3607.7</v>
      </c>
      <c r="L360" s="84" t="s">
        <v>17</v>
      </c>
      <c r="M360" s="130"/>
    </row>
    <row r="361" spans="1:13" s="52" customFormat="1" ht="39.75" customHeight="1">
      <c r="A361" s="86">
        <v>351</v>
      </c>
      <c r="B361" s="82" t="s">
        <v>431</v>
      </c>
      <c r="C361" s="86" t="s">
        <v>544</v>
      </c>
      <c r="D361" s="83" t="s">
        <v>633</v>
      </c>
      <c r="E361" s="50">
        <v>73.59</v>
      </c>
      <c r="F361" s="51">
        <f t="shared" si="64"/>
        <v>29.999999999999996</v>
      </c>
      <c r="G361" s="50">
        <v>2207.6999999999998</v>
      </c>
      <c r="H361" s="50">
        <v>0</v>
      </c>
      <c r="I361" s="50">
        <v>250</v>
      </c>
      <c r="J361" s="50">
        <v>1150</v>
      </c>
      <c r="K361" s="84">
        <f t="shared" si="65"/>
        <v>3607.7</v>
      </c>
      <c r="L361" s="84" t="s">
        <v>17</v>
      </c>
      <c r="M361" s="130"/>
    </row>
    <row r="362" spans="1:13" s="52" customFormat="1" ht="39.75" customHeight="1">
      <c r="A362" s="86">
        <v>352</v>
      </c>
      <c r="B362" s="82" t="s">
        <v>431</v>
      </c>
      <c r="C362" s="86" t="s">
        <v>545</v>
      </c>
      <c r="D362" s="83" t="s">
        <v>633</v>
      </c>
      <c r="E362" s="50">
        <v>73.59</v>
      </c>
      <c r="F362" s="51">
        <f t="shared" si="64"/>
        <v>29.999999999999996</v>
      </c>
      <c r="G362" s="50">
        <v>2207.6999999999998</v>
      </c>
      <c r="H362" s="50">
        <v>75</v>
      </c>
      <c r="I362" s="50">
        <v>250</v>
      </c>
      <c r="J362" s="50">
        <v>1150</v>
      </c>
      <c r="K362" s="84">
        <f t="shared" si="65"/>
        <v>3682.7</v>
      </c>
      <c r="L362" s="84" t="s">
        <v>17</v>
      </c>
      <c r="M362" s="130"/>
    </row>
    <row r="363" spans="1:13" s="52" customFormat="1" ht="39.75" customHeight="1">
      <c r="A363" s="86">
        <v>353</v>
      </c>
      <c r="B363" s="82" t="s">
        <v>431</v>
      </c>
      <c r="C363" s="83" t="s">
        <v>858</v>
      </c>
      <c r="D363" s="83" t="s">
        <v>633</v>
      </c>
      <c r="E363" s="50">
        <v>73.59</v>
      </c>
      <c r="F363" s="51">
        <f t="shared" si="64"/>
        <v>29.999999999999996</v>
      </c>
      <c r="G363" s="50">
        <v>2207.6999999999998</v>
      </c>
      <c r="H363" s="50"/>
      <c r="I363" s="50">
        <v>250</v>
      </c>
      <c r="J363" s="50">
        <v>1150</v>
      </c>
      <c r="K363" s="84">
        <f t="shared" si="65"/>
        <v>3607.7</v>
      </c>
      <c r="L363" s="84" t="s">
        <v>17</v>
      </c>
      <c r="M363" s="130"/>
    </row>
    <row r="364" spans="1:13" s="52" customFormat="1" ht="39.75" customHeight="1">
      <c r="A364" s="86">
        <v>354</v>
      </c>
      <c r="B364" s="82" t="s">
        <v>431</v>
      </c>
      <c r="C364" s="83" t="s">
        <v>869</v>
      </c>
      <c r="D364" s="83" t="s">
        <v>633</v>
      </c>
      <c r="E364" s="50">
        <v>73.59</v>
      </c>
      <c r="F364" s="51">
        <f t="shared" si="64"/>
        <v>29.999999999999996</v>
      </c>
      <c r="G364" s="50">
        <v>2207.6999999999998</v>
      </c>
      <c r="H364" s="50"/>
      <c r="I364" s="50">
        <v>250</v>
      </c>
      <c r="J364" s="50">
        <v>1150</v>
      </c>
      <c r="K364" s="84">
        <f t="shared" si="65"/>
        <v>3607.7</v>
      </c>
      <c r="L364" s="84" t="s">
        <v>17</v>
      </c>
      <c r="M364" s="130"/>
    </row>
    <row r="365" spans="1:13" s="52" customFormat="1" ht="39.75" customHeight="1">
      <c r="A365" s="86">
        <v>355</v>
      </c>
      <c r="B365" s="82" t="s">
        <v>431</v>
      </c>
      <c r="C365" s="83" t="s">
        <v>669</v>
      </c>
      <c r="D365" s="83" t="s">
        <v>747</v>
      </c>
      <c r="E365" s="50">
        <v>71.400000000000006</v>
      </c>
      <c r="F365" s="51">
        <f t="shared" si="64"/>
        <v>29.999999999999996</v>
      </c>
      <c r="G365" s="88">
        <v>2142</v>
      </c>
      <c r="H365" s="50">
        <v>0</v>
      </c>
      <c r="I365" s="50">
        <v>250</v>
      </c>
      <c r="J365" s="50">
        <v>1380</v>
      </c>
      <c r="K365" s="84">
        <f t="shared" si="65"/>
        <v>3772</v>
      </c>
      <c r="L365" s="84" t="s">
        <v>17</v>
      </c>
      <c r="M365" s="130"/>
    </row>
    <row r="366" spans="1:13" s="52" customFormat="1" ht="39.75" customHeight="1">
      <c r="A366" s="86">
        <v>356</v>
      </c>
      <c r="B366" s="82" t="s">
        <v>431</v>
      </c>
      <c r="C366" s="83" t="s">
        <v>826</v>
      </c>
      <c r="D366" s="83" t="s">
        <v>633</v>
      </c>
      <c r="E366" s="50">
        <v>73.59</v>
      </c>
      <c r="F366" s="51">
        <f t="shared" si="64"/>
        <v>29.999999999999996</v>
      </c>
      <c r="G366" s="50">
        <v>2207.6999999999998</v>
      </c>
      <c r="H366" s="50">
        <v>0</v>
      </c>
      <c r="I366" s="50">
        <v>250</v>
      </c>
      <c r="J366" s="50">
        <v>1150</v>
      </c>
      <c r="K366" s="84">
        <f t="shared" si="65"/>
        <v>3607.7</v>
      </c>
      <c r="L366" s="84" t="s">
        <v>17</v>
      </c>
      <c r="M366" s="130"/>
    </row>
    <row r="367" spans="1:13" s="52" customFormat="1" ht="39.75" customHeight="1">
      <c r="A367" s="86">
        <v>357</v>
      </c>
      <c r="B367" s="82" t="s">
        <v>431</v>
      </c>
      <c r="C367" s="86" t="s">
        <v>546</v>
      </c>
      <c r="D367" s="83" t="s">
        <v>633</v>
      </c>
      <c r="E367" s="50">
        <v>73.59</v>
      </c>
      <c r="F367" s="51">
        <f t="shared" si="64"/>
        <v>29.999999999999996</v>
      </c>
      <c r="G367" s="50">
        <v>2207.6999999999998</v>
      </c>
      <c r="H367" s="50">
        <v>0</v>
      </c>
      <c r="I367" s="50">
        <v>250</v>
      </c>
      <c r="J367" s="50">
        <v>1150</v>
      </c>
      <c r="K367" s="84">
        <f t="shared" si="65"/>
        <v>3607.7</v>
      </c>
      <c r="L367" s="84" t="s">
        <v>17</v>
      </c>
      <c r="M367" s="130"/>
    </row>
    <row r="368" spans="1:13" s="52" customFormat="1" ht="39.75" customHeight="1">
      <c r="A368" s="86">
        <v>358</v>
      </c>
      <c r="B368" s="82" t="s">
        <v>431</v>
      </c>
      <c r="C368" s="86" t="s">
        <v>547</v>
      </c>
      <c r="D368" s="83" t="s">
        <v>633</v>
      </c>
      <c r="E368" s="50">
        <v>73.59</v>
      </c>
      <c r="F368" s="51">
        <f t="shared" si="64"/>
        <v>29.999999999999996</v>
      </c>
      <c r="G368" s="50">
        <v>2207.6999999999998</v>
      </c>
      <c r="H368" s="50">
        <v>0</v>
      </c>
      <c r="I368" s="50">
        <v>250</v>
      </c>
      <c r="J368" s="50">
        <v>1150</v>
      </c>
      <c r="K368" s="84">
        <f t="shared" si="65"/>
        <v>3607.7</v>
      </c>
      <c r="L368" s="84" t="s">
        <v>17</v>
      </c>
      <c r="M368" s="130"/>
    </row>
    <row r="369" spans="1:13" s="52" customFormat="1" ht="39.75" customHeight="1">
      <c r="A369" s="86">
        <v>359</v>
      </c>
      <c r="B369" s="82" t="s">
        <v>431</v>
      </c>
      <c r="C369" s="83" t="s">
        <v>519</v>
      </c>
      <c r="D369" s="83" t="s">
        <v>633</v>
      </c>
      <c r="E369" s="50">
        <v>73.59</v>
      </c>
      <c r="F369" s="51">
        <f t="shared" si="64"/>
        <v>29.999999999999996</v>
      </c>
      <c r="G369" s="50">
        <v>2207.6999999999998</v>
      </c>
      <c r="H369" s="50">
        <v>0</v>
      </c>
      <c r="I369" s="50">
        <v>250</v>
      </c>
      <c r="J369" s="50">
        <v>1150</v>
      </c>
      <c r="K369" s="84">
        <f t="shared" si="65"/>
        <v>3607.7</v>
      </c>
      <c r="L369" s="84" t="s">
        <v>17</v>
      </c>
      <c r="M369" s="130"/>
    </row>
    <row r="370" spans="1:13" s="52" customFormat="1" ht="39.75" customHeight="1">
      <c r="A370" s="86">
        <v>360</v>
      </c>
      <c r="B370" s="82" t="s">
        <v>431</v>
      </c>
      <c r="C370" s="86" t="s">
        <v>562</v>
      </c>
      <c r="D370" s="83" t="s">
        <v>747</v>
      </c>
      <c r="E370" s="50">
        <v>71.400000000000006</v>
      </c>
      <c r="F370" s="51">
        <f t="shared" si="64"/>
        <v>29.999999999999996</v>
      </c>
      <c r="G370" s="88">
        <v>2142</v>
      </c>
      <c r="H370" s="50">
        <v>0</v>
      </c>
      <c r="I370" s="50">
        <v>250</v>
      </c>
      <c r="J370" s="50">
        <v>1380</v>
      </c>
      <c r="K370" s="84">
        <f t="shared" si="65"/>
        <v>3772</v>
      </c>
      <c r="L370" s="84" t="s">
        <v>17</v>
      </c>
      <c r="M370" s="130"/>
    </row>
    <row r="371" spans="1:13" s="52" customFormat="1" ht="39.75" customHeight="1">
      <c r="A371" s="86">
        <v>361</v>
      </c>
      <c r="B371" s="82" t="s">
        <v>431</v>
      </c>
      <c r="C371" s="83" t="s">
        <v>896</v>
      </c>
      <c r="D371" s="83" t="s">
        <v>633</v>
      </c>
      <c r="E371" s="50">
        <v>73.59</v>
      </c>
      <c r="F371" s="51">
        <f t="shared" si="64"/>
        <v>29.999999999999996</v>
      </c>
      <c r="G371" s="50">
        <v>2207.6999999999998</v>
      </c>
      <c r="H371" s="50"/>
      <c r="I371" s="50">
        <v>250</v>
      </c>
      <c r="J371" s="50">
        <v>1150</v>
      </c>
      <c r="K371" s="84">
        <f t="shared" si="65"/>
        <v>3607.7</v>
      </c>
      <c r="L371" s="84" t="s">
        <v>17</v>
      </c>
      <c r="M371" s="130"/>
    </row>
    <row r="372" spans="1:13" s="52" customFormat="1" ht="39.75" customHeight="1">
      <c r="A372" s="86">
        <v>362</v>
      </c>
      <c r="B372" s="82" t="s">
        <v>431</v>
      </c>
      <c r="C372" s="86" t="s">
        <v>564</v>
      </c>
      <c r="D372" s="83" t="s">
        <v>747</v>
      </c>
      <c r="E372" s="50">
        <v>71.400000000000006</v>
      </c>
      <c r="F372" s="51">
        <f t="shared" si="64"/>
        <v>29.999999999999996</v>
      </c>
      <c r="G372" s="88">
        <v>2142</v>
      </c>
      <c r="H372" s="50">
        <v>0</v>
      </c>
      <c r="I372" s="50">
        <v>250</v>
      </c>
      <c r="J372" s="50">
        <v>1380</v>
      </c>
      <c r="K372" s="84">
        <f t="shared" si="65"/>
        <v>3772</v>
      </c>
      <c r="L372" s="84" t="s">
        <v>17</v>
      </c>
      <c r="M372" s="130"/>
    </row>
    <row r="373" spans="1:13" ht="39.75" customHeight="1">
      <c r="A373" s="86">
        <v>363</v>
      </c>
      <c r="B373" s="82" t="s">
        <v>431</v>
      </c>
      <c r="C373" s="83" t="s">
        <v>875</v>
      </c>
      <c r="D373" s="83" t="s">
        <v>633</v>
      </c>
      <c r="E373" s="50">
        <v>73.59</v>
      </c>
      <c r="F373" s="51">
        <f t="shared" si="64"/>
        <v>29.999999999999996</v>
      </c>
      <c r="G373" s="50">
        <v>2207.6999999999998</v>
      </c>
      <c r="H373" s="50"/>
      <c r="I373" s="50">
        <v>250</v>
      </c>
      <c r="J373" s="50">
        <v>1150</v>
      </c>
      <c r="K373" s="84">
        <f t="shared" si="65"/>
        <v>3607.7</v>
      </c>
      <c r="L373" s="84" t="s">
        <v>17</v>
      </c>
      <c r="M373" s="129"/>
    </row>
    <row r="374" spans="1:13" ht="39.75" customHeight="1">
      <c r="A374" s="86">
        <v>364</v>
      </c>
      <c r="B374" s="82" t="s">
        <v>431</v>
      </c>
      <c r="C374" s="83" t="s">
        <v>759</v>
      </c>
      <c r="D374" s="83" t="s">
        <v>633</v>
      </c>
      <c r="E374" s="50">
        <v>73.59</v>
      </c>
      <c r="F374" s="51">
        <f t="shared" si="64"/>
        <v>29.999999999999996</v>
      </c>
      <c r="G374" s="50">
        <v>2207.6999999999998</v>
      </c>
      <c r="H374" s="50">
        <v>0</v>
      </c>
      <c r="I374" s="50">
        <v>250</v>
      </c>
      <c r="J374" s="50">
        <v>1150</v>
      </c>
      <c r="K374" s="84">
        <f t="shared" si="65"/>
        <v>3607.7</v>
      </c>
      <c r="L374" s="84" t="s">
        <v>17</v>
      </c>
      <c r="M374" s="129"/>
    </row>
    <row r="375" spans="1:13" ht="39.75" customHeight="1">
      <c r="A375" s="86">
        <v>365</v>
      </c>
      <c r="B375" s="82" t="s">
        <v>431</v>
      </c>
      <c r="C375" s="83" t="s">
        <v>753</v>
      </c>
      <c r="D375" s="83" t="s">
        <v>633</v>
      </c>
      <c r="E375" s="50">
        <v>73.59</v>
      </c>
      <c r="F375" s="51">
        <f t="shared" si="64"/>
        <v>29.999999999999996</v>
      </c>
      <c r="G375" s="50">
        <v>2207.6999999999998</v>
      </c>
      <c r="H375" s="50">
        <v>0</v>
      </c>
      <c r="I375" s="50">
        <v>250</v>
      </c>
      <c r="J375" s="50">
        <v>1150</v>
      </c>
      <c r="K375" s="84">
        <f t="shared" si="65"/>
        <v>3607.7</v>
      </c>
      <c r="L375" s="84" t="s">
        <v>17</v>
      </c>
      <c r="M375" s="129"/>
    </row>
    <row r="376" spans="1:13" ht="39.75" customHeight="1">
      <c r="A376" s="86">
        <v>366</v>
      </c>
      <c r="B376" s="82" t="s">
        <v>431</v>
      </c>
      <c r="C376" s="83" t="s">
        <v>670</v>
      </c>
      <c r="D376" s="83" t="s">
        <v>747</v>
      </c>
      <c r="E376" s="50">
        <v>71.400000000000006</v>
      </c>
      <c r="F376" s="51">
        <f t="shared" si="64"/>
        <v>29.999999999999996</v>
      </c>
      <c r="G376" s="88">
        <v>2142</v>
      </c>
      <c r="H376" s="50">
        <v>0</v>
      </c>
      <c r="I376" s="50">
        <v>250</v>
      </c>
      <c r="J376" s="50">
        <v>1380</v>
      </c>
      <c r="K376" s="84">
        <f t="shared" si="65"/>
        <v>3772</v>
      </c>
      <c r="L376" s="84" t="s">
        <v>17</v>
      </c>
      <c r="M376" s="129"/>
    </row>
    <row r="377" spans="1:13" s="52" customFormat="1" ht="39.75" customHeight="1">
      <c r="A377" s="86">
        <v>367</v>
      </c>
      <c r="B377" s="82" t="s">
        <v>431</v>
      </c>
      <c r="C377" s="83" t="s">
        <v>817</v>
      </c>
      <c r="D377" s="83" t="s">
        <v>633</v>
      </c>
      <c r="E377" s="50">
        <v>73.59</v>
      </c>
      <c r="F377" s="51">
        <f t="shared" si="64"/>
        <v>29.999999999999996</v>
      </c>
      <c r="G377" s="50">
        <v>2207.6999999999998</v>
      </c>
      <c r="H377" s="50"/>
      <c r="I377" s="50">
        <v>250</v>
      </c>
      <c r="J377" s="50">
        <v>1150</v>
      </c>
      <c r="K377" s="84">
        <f t="shared" si="65"/>
        <v>3607.7</v>
      </c>
      <c r="L377" s="84" t="s">
        <v>17</v>
      </c>
      <c r="M377" s="130"/>
    </row>
    <row r="378" spans="1:13" s="52" customFormat="1" ht="39.75" customHeight="1">
      <c r="A378" s="86">
        <v>368</v>
      </c>
      <c r="B378" s="82" t="s">
        <v>431</v>
      </c>
      <c r="C378" s="83" t="s">
        <v>842</v>
      </c>
      <c r="D378" s="83" t="s">
        <v>633</v>
      </c>
      <c r="E378" s="50">
        <v>73.59</v>
      </c>
      <c r="F378" s="51">
        <f t="shared" si="64"/>
        <v>29.999999999999996</v>
      </c>
      <c r="G378" s="50">
        <v>2207.6999999999998</v>
      </c>
      <c r="H378" s="50"/>
      <c r="I378" s="50">
        <v>250</v>
      </c>
      <c r="J378" s="50">
        <v>1150</v>
      </c>
      <c r="K378" s="84">
        <f t="shared" si="65"/>
        <v>3607.7</v>
      </c>
      <c r="L378" s="84" t="s">
        <v>17</v>
      </c>
      <c r="M378" s="130"/>
    </row>
    <row r="379" spans="1:13" s="52" customFormat="1" ht="39.75" customHeight="1">
      <c r="A379" s="86">
        <v>369</v>
      </c>
      <c r="B379" s="82" t="s">
        <v>431</v>
      </c>
      <c r="C379" s="83" t="s">
        <v>822</v>
      </c>
      <c r="D379" s="83" t="s">
        <v>633</v>
      </c>
      <c r="E379" s="50">
        <v>73.59</v>
      </c>
      <c r="F379" s="51">
        <f t="shared" si="64"/>
        <v>29.999999999999996</v>
      </c>
      <c r="G379" s="50">
        <v>2207.6999999999998</v>
      </c>
      <c r="H379" s="50"/>
      <c r="I379" s="50">
        <v>250</v>
      </c>
      <c r="J379" s="50">
        <v>1150</v>
      </c>
      <c r="K379" s="84">
        <f t="shared" si="65"/>
        <v>3607.7</v>
      </c>
      <c r="L379" s="84" t="s">
        <v>17</v>
      </c>
      <c r="M379" s="130"/>
    </row>
    <row r="380" spans="1:13" s="52" customFormat="1" ht="39.75" customHeight="1">
      <c r="A380" s="86">
        <v>370</v>
      </c>
      <c r="B380" s="82" t="s">
        <v>431</v>
      </c>
      <c r="C380" s="83" t="s">
        <v>855</v>
      </c>
      <c r="D380" s="83" t="s">
        <v>633</v>
      </c>
      <c r="E380" s="50">
        <v>73.59</v>
      </c>
      <c r="F380" s="51">
        <f t="shared" si="64"/>
        <v>29.999999999999996</v>
      </c>
      <c r="G380" s="50">
        <v>2207.6999999999998</v>
      </c>
      <c r="H380" s="50"/>
      <c r="I380" s="50">
        <v>250</v>
      </c>
      <c r="J380" s="50">
        <v>1150</v>
      </c>
      <c r="K380" s="84">
        <f t="shared" si="65"/>
        <v>3607.7</v>
      </c>
      <c r="L380" s="84" t="s">
        <v>17</v>
      </c>
      <c r="M380" s="130"/>
    </row>
    <row r="381" spans="1:13" s="52" customFormat="1" ht="39.75" customHeight="1">
      <c r="A381" s="86">
        <v>371</v>
      </c>
      <c r="B381" s="82" t="s">
        <v>431</v>
      </c>
      <c r="C381" s="83" t="s">
        <v>765</v>
      </c>
      <c r="D381" s="83" t="s">
        <v>633</v>
      </c>
      <c r="E381" s="50">
        <v>73.59</v>
      </c>
      <c r="F381" s="51">
        <f t="shared" si="64"/>
        <v>29.999999999999996</v>
      </c>
      <c r="G381" s="50">
        <v>2207.6999999999998</v>
      </c>
      <c r="H381" s="50">
        <v>0</v>
      </c>
      <c r="I381" s="50">
        <v>250</v>
      </c>
      <c r="J381" s="50">
        <v>1150</v>
      </c>
      <c r="K381" s="84">
        <f t="shared" si="65"/>
        <v>3607.7</v>
      </c>
      <c r="L381" s="84" t="s">
        <v>17</v>
      </c>
      <c r="M381" s="130"/>
    </row>
    <row r="382" spans="1:13" s="52" customFormat="1" ht="39.75" customHeight="1">
      <c r="A382" s="86">
        <v>372</v>
      </c>
      <c r="B382" s="82" t="s">
        <v>431</v>
      </c>
      <c r="C382" s="83" t="s">
        <v>854</v>
      </c>
      <c r="D382" s="83" t="s">
        <v>633</v>
      </c>
      <c r="E382" s="50">
        <v>73.59</v>
      </c>
      <c r="F382" s="51">
        <f t="shared" si="64"/>
        <v>29.999999999999996</v>
      </c>
      <c r="G382" s="50">
        <v>2207.6999999999998</v>
      </c>
      <c r="H382" s="50"/>
      <c r="I382" s="50">
        <v>250</v>
      </c>
      <c r="J382" s="50">
        <v>1150</v>
      </c>
      <c r="K382" s="84">
        <f t="shared" si="65"/>
        <v>3607.7</v>
      </c>
      <c r="L382" s="84" t="s">
        <v>17</v>
      </c>
      <c r="M382" s="130"/>
    </row>
    <row r="383" spans="1:13" s="52" customFormat="1" ht="39.75" customHeight="1">
      <c r="A383" s="86">
        <v>373</v>
      </c>
      <c r="B383" s="82" t="s">
        <v>431</v>
      </c>
      <c r="C383" s="83" t="s">
        <v>528</v>
      </c>
      <c r="D383" s="83" t="s">
        <v>747</v>
      </c>
      <c r="E383" s="50">
        <v>71.400000000000006</v>
      </c>
      <c r="F383" s="51">
        <f t="shared" si="64"/>
        <v>29.999999999999996</v>
      </c>
      <c r="G383" s="88">
        <v>2142</v>
      </c>
      <c r="H383" s="50">
        <v>50</v>
      </c>
      <c r="I383" s="50">
        <v>250</v>
      </c>
      <c r="J383" s="50">
        <v>1380</v>
      </c>
      <c r="K383" s="84">
        <f t="shared" si="65"/>
        <v>3822</v>
      </c>
      <c r="L383" s="84" t="s">
        <v>17</v>
      </c>
      <c r="M383" s="130"/>
    </row>
    <row r="384" spans="1:13" s="52" customFormat="1" ht="39.75" customHeight="1">
      <c r="A384" s="86">
        <v>374</v>
      </c>
      <c r="B384" s="82" t="s">
        <v>431</v>
      </c>
      <c r="C384" s="83" t="s">
        <v>672</v>
      </c>
      <c r="D384" s="83" t="s">
        <v>633</v>
      </c>
      <c r="E384" s="50">
        <v>73.59</v>
      </c>
      <c r="F384" s="51">
        <f t="shared" si="64"/>
        <v>29.999999999999996</v>
      </c>
      <c r="G384" s="50">
        <v>2207.6999999999998</v>
      </c>
      <c r="H384" s="50">
        <v>0</v>
      </c>
      <c r="I384" s="50">
        <v>250</v>
      </c>
      <c r="J384" s="50">
        <v>1150</v>
      </c>
      <c r="K384" s="84">
        <f t="shared" si="65"/>
        <v>3607.7</v>
      </c>
      <c r="L384" s="84" t="s">
        <v>17</v>
      </c>
      <c r="M384" s="130"/>
    </row>
    <row r="385" spans="1:13" s="52" customFormat="1" ht="39.75" customHeight="1">
      <c r="A385" s="86">
        <v>375</v>
      </c>
      <c r="B385" s="82" t="s">
        <v>431</v>
      </c>
      <c r="C385" s="83" t="s">
        <v>756</v>
      </c>
      <c r="D385" s="83" t="s">
        <v>633</v>
      </c>
      <c r="E385" s="50">
        <v>73.59</v>
      </c>
      <c r="F385" s="51">
        <f t="shared" si="64"/>
        <v>29.999999999999996</v>
      </c>
      <c r="G385" s="50">
        <v>2207.6999999999998</v>
      </c>
      <c r="H385" s="50">
        <v>0</v>
      </c>
      <c r="I385" s="50">
        <v>250</v>
      </c>
      <c r="J385" s="50">
        <v>1150</v>
      </c>
      <c r="K385" s="84">
        <f t="shared" si="65"/>
        <v>3607.7</v>
      </c>
      <c r="L385" s="84" t="s">
        <v>17</v>
      </c>
      <c r="M385" s="130"/>
    </row>
    <row r="386" spans="1:13" s="52" customFormat="1" ht="39.75" customHeight="1">
      <c r="A386" s="86">
        <v>376</v>
      </c>
      <c r="B386" s="82" t="s">
        <v>431</v>
      </c>
      <c r="C386" s="86" t="s">
        <v>567</v>
      </c>
      <c r="D386" s="83" t="s">
        <v>633</v>
      </c>
      <c r="E386" s="50">
        <v>73.59</v>
      </c>
      <c r="F386" s="51">
        <f t="shared" ref="F386:F448" si="66">G386/E386</f>
        <v>29.999999999999996</v>
      </c>
      <c r="G386" s="50">
        <v>2207.6999999999998</v>
      </c>
      <c r="H386" s="50">
        <v>0</v>
      </c>
      <c r="I386" s="50">
        <v>250</v>
      </c>
      <c r="J386" s="50">
        <v>1150</v>
      </c>
      <c r="K386" s="84">
        <f t="shared" si="65"/>
        <v>3607.7</v>
      </c>
      <c r="L386" s="84" t="s">
        <v>17</v>
      </c>
      <c r="M386" s="130"/>
    </row>
    <row r="387" spans="1:13" s="52" customFormat="1" ht="39.75" customHeight="1">
      <c r="A387" s="86">
        <v>377</v>
      </c>
      <c r="B387" s="82" t="s">
        <v>431</v>
      </c>
      <c r="C387" s="83" t="s">
        <v>872</v>
      </c>
      <c r="D387" s="83" t="s">
        <v>633</v>
      </c>
      <c r="E387" s="50">
        <v>73.59</v>
      </c>
      <c r="F387" s="51">
        <f t="shared" si="66"/>
        <v>29.999999999999996</v>
      </c>
      <c r="G387" s="50">
        <v>2207.6999999999998</v>
      </c>
      <c r="H387" s="50"/>
      <c r="I387" s="50">
        <v>250</v>
      </c>
      <c r="J387" s="50">
        <v>1150</v>
      </c>
      <c r="K387" s="84">
        <f t="shared" si="65"/>
        <v>3607.7</v>
      </c>
      <c r="L387" s="84" t="s">
        <v>17</v>
      </c>
      <c r="M387" s="130"/>
    </row>
    <row r="388" spans="1:13" s="52" customFormat="1" ht="39.75" customHeight="1">
      <c r="A388" s="86">
        <v>378</v>
      </c>
      <c r="B388" s="82" t="s">
        <v>431</v>
      </c>
      <c r="C388" s="83" t="s">
        <v>770</v>
      </c>
      <c r="D388" s="83" t="s">
        <v>633</v>
      </c>
      <c r="E388" s="50">
        <v>73.59</v>
      </c>
      <c r="F388" s="51">
        <f t="shared" si="66"/>
        <v>29.999999999999996</v>
      </c>
      <c r="G388" s="50">
        <v>2207.6999999999998</v>
      </c>
      <c r="H388" s="50">
        <v>0</v>
      </c>
      <c r="I388" s="50">
        <v>250</v>
      </c>
      <c r="J388" s="50">
        <v>1150</v>
      </c>
      <c r="K388" s="84">
        <f t="shared" si="65"/>
        <v>3607.7</v>
      </c>
      <c r="L388" s="84" t="s">
        <v>17</v>
      </c>
      <c r="M388" s="130"/>
    </row>
    <row r="389" spans="1:13" s="52" customFormat="1" ht="39.75" customHeight="1">
      <c r="A389" s="86">
        <v>379</v>
      </c>
      <c r="B389" s="82" t="s">
        <v>431</v>
      </c>
      <c r="C389" s="83" t="s">
        <v>844</v>
      </c>
      <c r="D389" s="83" t="s">
        <v>633</v>
      </c>
      <c r="E389" s="50">
        <v>73.59</v>
      </c>
      <c r="F389" s="51">
        <f t="shared" si="66"/>
        <v>29.999999999999996</v>
      </c>
      <c r="G389" s="50">
        <v>2207.6999999999998</v>
      </c>
      <c r="H389" s="50"/>
      <c r="I389" s="50">
        <v>250</v>
      </c>
      <c r="J389" s="50">
        <v>1380</v>
      </c>
      <c r="K389" s="84">
        <f t="shared" si="65"/>
        <v>3837.7</v>
      </c>
      <c r="L389" s="84" t="s">
        <v>17</v>
      </c>
      <c r="M389" s="130"/>
    </row>
    <row r="390" spans="1:13" s="52" customFormat="1" ht="39.75" customHeight="1">
      <c r="A390" s="86">
        <v>380</v>
      </c>
      <c r="B390" s="82" t="s">
        <v>431</v>
      </c>
      <c r="C390" s="83" t="s">
        <v>871</v>
      </c>
      <c r="D390" s="83" t="s">
        <v>633</v>
      </c>
      <c r="E390" s="50">
        <v>73.59</v>
      </c>
      <c r="F390" s="51">
        <f t="shared" si="66"/>
        <v>29.999999999999996</v>
      </c>
      <c r="G390" s="50">
        <v>2207.6999999999998</v>
      </c>
      <c r="H390" s="50"/>
      <c r="I390" s="50">
        <v>250</v>
      </c>
      <c r="J390" s="50">
        <v>1150</v>
      </c>
      <c r="K390" s="84">
        <f t="shared" si="65"/>
        <v>3607.7</v>
      </c>
      <c r="L390" s="84" t="s">
        <v>17</v>
      </c>
      <c r="M390" s="130"/>
    </row>
    <row r="391" spans="1:13" s="52" customFormat="1" ht="39.75" customHeight="1">
      <c r="A391" s="86">
        <v>381</v>
      </c>
      <c r="B391" s="82" t="s">
        <v>431</v>
      </c>
      <c r="C391" s="83" t="s">
        <v>840</v>
      </c>
      <c r="D391" s="83" t="s">
        <v>747</v>
      </c>
      <c r="E391" s="50">
        <v>71.400000000000006</v>
      </c>
      <c r="F391" s="51">
        <f t="shared" si="66"/>
        <v>29.999999999999996</v>
      </c>
      <c r="G391" s="88">
        <v>2142</v>
      </c>
      <c r="H391" s="50">
        <v>0</v>
      </c>
      <c r="I391" s="50">
        <v>250</v>
      </c>
      <c r="J391" s="50">
        <v>1380</v>
      </c>
      <c r="K391" s="84">
        <f t="shared" si="65"/>
        <v>3772</v>
      </c>
      <c r="L391" s="84" t="s">
        <v>17</v>
      </c>
      <c r="M391" s="130"/>
    </row>
    <row r="392" spans="1:13" s="52" customFormat="1" ht="39.75" customHeight="1">
      <c r="A392" s="86">
        <v>382</v>
      </c>
      <c r="B392" s="82" t="s">
        <v>431</v>
      </c>
      <c r="C392" s="86" t="s">
        <v>548</v>
      </c>
      <c r="D392" s="83" t="s">
        <v>633</v>
      </c>
      <c r="E392" s="50">
        <v>73.59</v>
      </c>
      <c r="F392" s="51">
        <f t="shared" si="66"/>
        <v>29.999999999999996</v>
      </c>
      <c r="G392" s="50">
        <v>2207.6999999999998</v>
      </c>
      <c r="H392" s="50">
        <v>0</v>
      </c>
      <c r="I392" s="50">
        <v>250</v>
      </c>
      <c r="J392" s="50">
        <v>1150</v>
      </c>
      <c r="K392" s="84">
        <f t="shared" si="65"/>
        <v>3607.7</v>
      </c>
      <c r="L392" s="84" t="s">
        <v>17</v>
      </c>
      <c r="M392" s="130"/>
    </row>
    <row r="393" spans="1:13" s="52" customFormat="1" ht="39.75" customHeight="1">
      <c r="A393" s="86">
        <v>383</v>
      </c>
      <c r="B393" s="82" t="s">
        <v>431</v>
      </c>
      <c r="C393" s="83" t="s">
        <v>912</v>
      </c>
      <c r="D393" s="83" t="s">
        <v>633</v>
      </c>
      <c r="E393" s="50">
        <v>73.59</v>
      </c>
      <c r="F393" s="51">
        <f t="shared" si="66"/>
        <v>29.999999999999996</v>
      </c>
      <c r="G393" s="50">
        <v>2207.6999999999998</v>
      </c>
      <c r="H393" s="50"/>
      <c r="I393" s="50">
        <v>250</v>
      </c>
      <c r="J393" s="50">
        <v>1150</v>
      </c>
      <c r="K393" s="84">
        <f t="shared" si="65"/>
        <v>3607.7</v>
      </c>
      <c r="L393" s="84" t="s">
        <v>17</v>
      </c>
      <c r="M393" s="130"/>
    </row>
    <row r="394" spans="1:13" s="52" customFormat="1" ht="39.75" customHeight="1">
      <c r="A394" s="86">
        <v>384</v>
      </c>
      <c r="B394" s="82" t="s">
        <v>431</v>
      </c>
      <c r="C394" s="83" t="s">
        <v>902</v>
      </c>
      <c r="D394" s="83" t="s">
        <v>633</v>
      </c>
      <c r="E394" s="50">
        <v>73.59</v>
      </c>
      <c r="F394" s="51">
        <f t="shared" si="66"/>
        <v>29.999999999999996</v>
      </c>
      <c r="G394" s="50">
        <v>2207.6999999999998</v>
      </c>
      <c r="H394" s="50"/>
      <c r="I394" s="50">
        <v>250</v>
      </c>
      <c r="J394" s="50">
        <v>1150</v>
      </c>
      <c r="K394" s="84">
        <f t="shared" si="65"/>
        <v>3607.7</v>
      </c>
      <c r="L394" s="84" t="s">
        <v>17</v>
      </c>
      <c r="M394" s="130"/>
    </row>
    <row r="395" spans="1:13" s="52" customFormat="1" ht="39.75" customHeight="1">
      <c r="A395" s="86">
        <v>385</v>
      </c>
      <c r="B395" s="82" t="s">
        <v>431</v>
      </c>
      <c r="C395" s="83" t="s">
        <v>775</v>
      </c>
      <c r="D395" s="83" t="s">
        <v>633</v>
      </c>
      <c r="E395" s="50">
        <v>73.59</v>
      </c>
      <c r="F395" s="51">
        <f t="shared" si="66"/>
        <v>29.999999999999996</v>
      </c>
      <c r="G395" s="50">
        <v>2207.6999999999998</v>
      </c>
      <c r="H395" s="50">
        <v>0</v>
      </c>
      <c r="I395" s="50">
        <v>250</v>
      </c>
      <c r="J395" s="50">
        <v>1150</v>
      </c>
      <c r="K395" s="84">
        <f t="shared" si="65"/>
        <v>3607.7</v>
      </c>
      <c r="L395" s="84" t="s">
        <v>17</v>
      </c>
      <c r="M395" s="130"/>
    </row>
    <row r="396" spans="1:13" s="52" customFormat="1" ht="39.75" customHeight="1">
      <c r="A396" s="86">
        <v>386</v>
      </c>
      <c r="B396" s="82" t="s">
        <v>431</v>
      </c>
      <c r="C396" s="83" t="s">
        <v>529</v>
      </c>
      <c r="D396" s="83" t="s">
        <v>747</v>
      </c>
      <c r="E396" s="50">
        <v>71.400000000000006</v>
      </c>
      <c r="F396" s="51">
        <f t="shared" si="66"/>
        <v>29.999999999999996</v>
      </c>
      <c r="G396" s="88">
        <v>2142</v>
      </c>
      <c r="H396" s="50">
        <v>0</v>
      </c>
      <c r="I396" s="50">
        <v>250</v>
      </c>
      <c r="J396" s="50">
        <v>1380</v>
      </c>
      <c r="K396" s="84">
        <f t="shared" si="65"/>
        <v>3772</v>
      </c>
      <c r="L396" s="84" t="s">
        <v>17</v>
      </c>
      <c r="M396" s="130">
        <v>982</v>
      </c>
    </row>
    <row r="397" spans="1:13" s="52" customFormat="1" ht="39.75" customHeight="1">
      <c r="A397" s="86">
        <v>387</v>
      </c>
      <c r="B397" s="82" t="s">
        <v>431</v>
      </c>
      <c r="C397" s="83" t="s">
        <v>818</v>
      </c>
      <c r="D397" s="83" t="s">
        <v>633</v>
      </c>
      <c r="E397" s="50">
        <v>73.59</v>
      </c>
      <c r="F397" s="51">
        <f t="shared" si="66"/>
        <v>29.999999999999996</v>
      </c>
      <c r="G397" s="50">
        <v>2207.6999999999998</v>
      </c>
      <c r="H397" s="50"/>
      <c r="I397" s="50">
        <v>250</v>
      </c>
      <c r="J397" s="50">
        <v>1150</v>
      </c>
      <c r="K397" s="84">
        <f t="shared" si="65"/>
        <v>3607.7</v>
      </c>
      <c r="L397" s="84" t="s">
        <v>17</v>
      </c>
      <c r="M397" s="130"/>
    </row>
    <row r="398" spans="1:13" s="52" customFormat="1" ht="39.75" customHeight="1">
      <c r="A398" s="86">
        <v>388</v>
      </c>
      <c r="B398" s="82" t="s">
        <v>431</v>
      </c>
      <c r="C398" s="83" t="s">
        <v>671</v>
      </c>
      <c r="D398" s="83" t="s">
        <v>633</v>
      </c>
      <c r="E398" s="50">
        <v>73.59</v>
      </c>
      <c r="F398" s="51">
        <f t="shared" si="66"/>
        <v>29.999999999999996</v>
      </c>
      <c r="G398" s="50">
        <v>2207.6999999999998</v>
      </c>
      <c r="H398" s="50">
        <v>0</v>
      </c>
      <c r="I398" s="50">
        <v>250</v>
      </c>
      <c r="J398" s="50">
        <v>1150</v>
      </c>
      <c r="K398" s="84">
        <f t="shared" si="65"/>
        <v>3607.7</v>
      </c>
      <c r="L398" s="84" t="s">
        <v>17</v>
      </c>
      <c r="M398" s="130"/>
    </row>
    <row r="399" spans="1:13" s="52" customFormat="1" ht="39.75" customHeight="1">
      <c r="A399" s="86">
        <v>389</v>
      </c>
      <c r="B399" s="82" t="s">
        <v>431</v>
      </c>
      <c r="C399" s="83" t="s">
        <v>853</v>
      </c>
      <c r="D399" s="83" t="s">
        <v>633</v>
      </c>
      <c r="E399" s="50">
        <v>73.59</v>
      </c>
      <c r="F399" s="51">
        <f t="shared" si="66"/>
        <v>29.999999999999996</v>
      </c>
      <c r="G399" s="50">
        <v>2207.6999999999998</v>
      </c>
      <c r="H399" s="50"/>
      <c r="I399" s="50">
        <v>250</v>
      </c>
      <c r="J399" s="50">
        <v>1150</v>
      </c>
      <c r="K399" s="84">
        <f t="shared" si="65"/>
        <v>3607.7</v>
      </c>
      <c r="L399" s="84" t="s">
        <v>17</v>
      </c>
      <c r="M399" s="130"/>
    </row>
    <row r="400" spans="1:13" s="52" customFormat="1" ht="39.75" customHeight="1">
      <c r="A400" s="86">
        <v>390</v>
      </c>
      <c r="B400" s="82" t="s">
        <v>431</v>
      </c>
      <c r="C400" s="83" t="s">
        <v>772</v>
      </c>
      <c r="D400" s="83" t="s">
        <v>633</v>
      </c>
      <c r="E400" s="50">
        <v>73.59</v>
      </c>
      <c r="F400" s="51">
        <f t="shared" si="66"/>
        <v>29.999999999999996</v>
      </c>
      <c r="G400" s="50">
        <v>2207.6999999999998</v>
      </c>
      <c r="H400" s="50">
        <v>0</v>
      </c>
      <c r="I400" s="50">
        <v>250</v>
      </c>
      <c r="J400" s="50">
        <v>1150</v>
      </c>
      <c r="K400" s="84">
        <f t="shared" si="65"/>
        <v>3607.7</v>
      </c>
      <c r="L400" s="84" t="s">
        <v>17</v>
      </c>
      <c r="M400" s="130"/>
    </row>
    <row r="401" spans="1:13" s="52" customFormat="1" ht="39.75" customHeight="1">
      <c r="A401" s="86">
        <v>391</v>
      </c>
      <c r="B401" s="82" t="s">
        <v>431</v>
      </c>
      <c r="C401" s="86" t="s">
        <v>561</v>
      </c>
      <c r="D401" s="83" t="s">
        <v>633</v>
      </c>
      <c r="E401" s="50">
        <v>73.59</v>
      </c>
      <c r="F401" s="51">
        <f t="shared" si="66"/>
        <v>29.999999999999996</v>
      </c>
      <c r="G401" s="50">
        <v>2207.6999999999998</v>
      </c>
      <c r="H401" s="50">
        <v>0</v>
      </c>
      <c r="I401" s="50">
        <v>250</v>
      </c>
      <c r="J401" s="50">
        <v>1150</v>
      </c>
      <c r="K401" s="84">
        <f t="shared" si="65"/>
        <v>3607.7</v>
      </c>
      <c r="L401" s="84" t="s">
        <v>17</v>
      </c>
      <c r="M401" s="130"/>
    </row>
    <row r="402" spans="1:13" s="52" customFormat="1" ht="39.75" customHeight="1">
      <c r="A402" s="86">
        <v>392</v>
      </c>
      <c r="B402" s="82" t="s">
        <v>431</v>
      </c>
      <c r="C402" s="83" t="s">
        <v>530</v>
      </c>
      <c r="D402" s="83" t="s">
        <v>747</v>
      </c>
      <c r="E402" s="50">
        <v>71.400000000000006</v>
      </c>
      <c r="F402" s="51">
        <f t="shared" si="66"/>
        <v>29.999999999999996</v>
      </c>
      <c r="G402" s="88">
        <v>2142</v>
      </c>
      <c r="H402" s="50">
        <v>50</v>
      </c>
      <c r="I402" s="50">
        <v>250</v>
      </c>
      <c r="J402" s="50">
        <v>1380</v>
      </c>
      <c r="K402" s="84">
        <f t="shared" si="65"/>
        <v>3822</v>
      </c>
      <c r="L402" s="84" t="s">
        <v>17</v>
      </c>
      <c r="M402" s="130"/>
    </row>
    <row r="403" spans="1:13" s="52" customFormat="1" ht="39.75" customHeight="1">
      <c r="A403" s="86">
        <v>393</v>
      </c>
      <c r="B403" s="82" t="s">
        <v>431</v>
      </c>
      <c r="C403" s="83" t="s">
        <v>845</v>
      </c>
      <c r="D403" s="83" t="s">
        <v>633</v>
      </c>
      <c r="E403" s="50">
        <v>73.59</v>
      </c>
      <c r="F403" s="51">
        <f t="shared" si="66"/>
        <v>29.999999999999996</v>
      </c>
      <c r="G403" s="50">
        <v>2207.6999999999998</v>
      </c>
      <c r="H403" s="50"/>
      <c r="I403" s="50">
        <v>250</v>
      </c>
      <c r="J403" s="50">
        <v>1380</v>
      </c>
      <c r="K403" s="84">
        <f t="shared" si="65"/>
        <v>3837.7</v>
      </c>
      <c r="L403" s="84" t="s">
        <v>17</v>
      </c>
      <c r="M403" s="130"/>
    </row>
    <row r="404" spans="1:13" s="52" customFormat="1" ht="39.75" customHeight="1">
      <c r="A404" s="86">
        <v>394</v>
      </c>
      <c r="B404" s="82" t="s">
        <v>431</v>
      </c>
      <c r="C404" s="83" t="s">
        <v>777</v>
      </c>
      <c r="D404" s="83" t="s">
        <v>633</v>
      </c>
      <c r="E404" s="50">
        <v>73.59</v>
      </c>
      <c r="F404" s="51">
        <f t="shared" si="66"/>
        <v>29.999999999999996</v>
      </c>
      <c r="G404" s="50">
        <v>2207.6999999999998</v>
      </c>
      <c r="H404" s="50">
        <v>0</v>
      </c>
      <c r="I404" s="50">
        <v>250</v>
      </c>
      <c r="J404" s="50">
        <v>1150</v>
      </c>
      <c r="K404" s="84">
        <f t="shared" si="65"/>
        <v>3607.7</v>
      </c>
      <c r="L404" s="84" t="s">
        <v>17</v>
      </c>
      <c r="M404" s="130"/>
    </row>
    <row r="405" spans="1:13" s="52" customFormat="1" ht="39.75" customHeight="1">
      <c r="A405" s="86">
        <v>395</v>
      </c>
      <c r="B405" s="82" t="s">
        <v>431</v>
      </c>
      <c r="C405" s="86" t="s">
        <v>666</v>
      </c>
      <c r="D405" s="83" t="s">
        <v>633</v>
      </c>
      <c r="E405" s="50">
        <v>73.59</v>
      </c>
      <c r="F405" s="51">
        <f t="shared" si="66"/>
        <v>29.999999999999996</v>
      </c>
      <c r="G405" s="50">
        <v>2207.6999999999998</v>
      </c>
      <c r="H405" s="50">
        <v>35</v>
      </c>
      <c r="I405" s="50">
        <v>250</v>
      </c>
      <c r="J405" s="50">
        <v>1150</v>
      </c>
      <c r="K405" s="84">
        <f t="shared" si="65"/>
        <v>3642.7</v>
      </c>
      <c r="L405" s="84" t="s">
        <v>17</v>
      </c>
      <c r="M405" s="130"/>
    </row>
    <row r="406" spans="1:13" s="52" customFormat="1" ht="39.75" customHeight="1">
      <c r="A406" s="86">
        <v>396</v>
      </c>
      <c r="B406" s="82" t="s">
        <v>431</v>
      </c>
      <c r="C406" s="83" t="s">
        <v>606</v>
      </c>
      <c r="D406" s="83" t="s">
        <v>633</v>
      </c>
      <c r="E406" s="50">
        <v>73.59</v>
      </c>
      <c r="F406" s="51">
        <f t="shared" si="66"/>
        <v>29.999999999999996</v>
      </c>
      <c r="G406" s="50">
        <v>2207.6999999999998</v>
      </c>
      <c r="H406" s="50">
        <v>0</v>
      </c>
      <c r="I406" s="50">
        <v>250</v>
      </c>
      <c r="J406" s="50">
        <v>1150</v>
      </c>
      <c r="K406" s="84">
        <f t="shared" ref="K406:K467" si="67">J406+I406+H406+G406</f>
        <v>3607.7</v>
      </c>
      <c r="L406" s="84" t="s">
        <v>17</v>
      </c>
      <c r="M406" s="130"/>
    </row>
    <row r="407" spans="1:13" s="52" customFormat="1" ht="39.75" customHeight="1">
      <c r="A407" s="86">
        <v>397</v>
      </c>
      <c r="B407" s="82" t="s">
        <v>431</v>
      </c>
      <c r="C407" s="83" t="s">
        <v>824</v>
      </c>
      <c r="D407" s="83" t="s">
        <v>633</v>
      </c>
      <c r="E407" s="50">
        <v>73.59</v>
      </c>
      <c r="F407" s="51">
        <f t="shared" si="66"/>
        <v>29.999999999999996</v>
      </c>
      <c r="G407" s="50">
        <v>2207.6999999999998</v>
      </c>
      <c r="H407" s="50"/>
      <c r="I407" s="50">
        <v>250</v>
      </c>
      <c r="J407" s="50">
        <v>1150</v>
      </c>
      <c r="K407" s="84">
        <f t="shared" si="67"/>
        <v>3607.7</v>
      </c>
      <c r="L407" s="84" t="s">
        <v>17</v>
      </c>
      <c r="M407" s="130"/>
    </row>
    <row r="408" spans="1:13" s="52" customFormat="1" ht="39.75" customHeight="1">
      <c r="A408" s="86">
        <v>398</v>
      </c>
      <c r="B408" s="82" t="s">
        <v>431</v>
      </c>
      <c r="C408" s="83" t="s">
        <v>762</v>
      </c>
      <c r="D408" s="83" t="s">
        <v>633</v>
      </c>
      <c r="E408" s="50">
        <v>73.59</v>
      </c>
      <c r="F408" s="51">
        <f t="shared" si="66"/>
        <v>29.999999999999996</v>
      </c>
      <c r="G408" s="50">
        <v>2207.6999999999998</v>
      </c>
      <c r="H408" s="50">
        <v>0</v>
      </c>
      <c r="I408" s="50">
        <v>250</v>
      </c>
      <c r="J408" s="50">
        <v>1150</v>
      </c>
      <c r="K408" s="84">
        <f t="shared" si="67"/>
        <v>3607.7</v>
      </c>
      <c r="L408" s="84" t="s">
        <v>17</v>
      </c>
      <c r="M408" s="130"/>
    </row>
    <row r="409" spans="1:13" s="52" customFormat="1" ht="39.75" customHeight="1">
      <c r="A409" s="86">
        <v>399</v>
      </c>
      <c r="B409" s="82" t="s">
        <v>431</v>
      </c>
      <c r="C409" s="83" t="s">
        <v>771</v>
      </c>
      <c r="D409" s="83" t="s">
        <v>633</v>
      </c>
      <c r="E409" s="50">
        <v>73.59</v>
      </c>
      <c r="F409" s="51">
        <f t="shared" si="66"/>
        <v>29.999999999999996</v>
      </c>
      <c r="G409" s="50">
        <v>2207.6999999999998</v>
      </c>
      <c r="H409" s="50">
        <v>0</v>
      </c>
      <c r="I409" s="50">
        <v>250</v>
      </c>
      <c r="J409" s="50">
        <v>1150</v>
      </c>
      <c r="K409" s="84">
        <f t="shared" si="67"/>
        <v>3607.7</v>
      </c>
      <c r="L409" s="84" t="s">
        <v>17</v>
      </c>
      <c r="M409" s="130"/>
    </row>
    <row r="410" spans="1:13" s="52" customFormat="1" ht="39.75" customHeight="1">
      <c r="A410" s="86">
        <v>400</v>
      </c>
      <c r="B410" s="82" t="s">
        <v>431</v>
      </c>
      <c r="C410" s="83" t="s">
        <v>778</v>
      </c>
      <c r="D410" s="83" t="s">
        <v>633</v>
      </c>
      <c r="E410" s="50">
        <v>73.59</v>
      </c>
      <c r="F410" s="51">
        <f t="shared" si="66"/>
        <v>29.999999999999996</v>
      </c>
      <c r="G410" s="50">
        <v>2207.6999999999998</v>
      </c>
      <c r="H410" s="50">
        <v>0</v>
      </c>
      <c r="I410" s="50">
        <v>250</v>
      </c>
      <c r="J410" s="50">
        <v>1150</v>
      </c>
      <c r="K410" s="84">
        <f t="shared" si="67"/>
        <v>3607.7</v>
      </c>
      <c r="L410" s="84" t="s">
        <v>17</v>
      </c>
      <c r="M410" s="130"/>
    </row>
    <row r="411" spans="1:13" s="52" customFormat="1" ht="39.75" customHeight="1">
      <c r="A411" s="86">
        <v>401</v>
      </c>
      <c r="B411" s="82" t="s">
        <v>431</v>
      </c>
      <c r="C411" s="83" t="s">
        <v>531</v>
      </c>
      <c r="D411" s="83" t="s">
        <v>747</v>
      </c>
      <c r="E411" s="50">
        <v>71.400000000000006</v>
      </c>
      <c r="F411" s="51">
        <f t="shared" si="66"/>
        <v>29.999999999999996</v>
      </c>
      <c r="G411" s="88">
        <v>2142</v>
      </c>
      <c r="H411" s="50">
        <v>50</v>
      </c>
      <c r="I411" s="50">
        <v>250</v>
      </c>
      <c r="J411" s="50">
        <v>1380</v>
      </c>
      <c r="K411" s="84">
        <f t="shared" si="67"/>
        <v>3822</v>
      </c>
      <c r="L411" s="84" t="s">
        <v>17</v>
      </c>
      <c r="M411" s="130"/>
    </row>
    <row r="412" spans="1:13" s="52" customFormat="1" ht="39.75" customHeight="1">
      <c r="A412" s="86">
        <v>402</v>
      </c>
      <c r="B412" s="82" t="s">
        <v>431</v>
      </c>
      <c r="C412" s="83" t="s">
        <v>843</v>
      </c>
      <c r="D412" s="83" t="s">
        <v>633</v>
      </c>
      <c r="E412" s="50">
        <v>73.59</v>
      </c>
      <c r="F412" s="51">
        <f t="shared" si="66"/>
        <v>29.999999999999996</v>
      </c>
      <c r="G412" s="50">
        <v>2207.6999999999998</v>
      </c>
      <c r="H412" s="50"/>
      <c r="I412" s="50">
        <v>250</v>
      </c>
      <c r="J412" s="50">
        <v>1380</v>
      </c>
      <c r="K412" s="84">
        <f t="shared" si="67"/>
        <v>3837.7</v>
      </c>
      <c r="L412" s="84" t="s">
        <v>17</v>
      </c>
      <c r="M412" s="130"/>
    </row>
    <row r="413" spans="1:13" s="52" customFormat="1" ht="39.75" customHeight="1">
      <c r="A413" s="86">
        <v>403</v>
      </c>
      <c r="B413" s="82" t="s">
        <v>431</v>
      </c>
      <c r="C413" s="83" t="s">
        <v>532</v>
      </c>
      <c r="D413" s="83" t="s">
        <v>747</v>
      </c>
      <c r="E413" s="50">
        <v>71.400000000000006</v>
      </c>
      <c r="F413" s="51">
        <f t="shared" si="66"/>
        <v>29.999999999999996</v>
      </c>
      <c r="G413" s="88">
        <v>2142</v>
      </c>
      <c r="H413" s="50">
        <v>35</v>
      </c>
      <c r="I413" s="50">
        <v>250</v>
      </c>
      <c r="J413" s="50">
        <v>1380</v>
      </c>
      <c r="K413" s="84">
        <f t="shared" si="67"/>
        <v>3807</v>
      </c>
      <c r="L413" s="84" t="s">
        <v>17</v>
      </c>
      <c r="M413" s="130"/>
    </row>
    <row r="414" spans="1:13" s="52" customFormat="1" ht="39.75" customHeight="1">
      <c r="A414" s="86">
        <v>404</v>
      </c>
      <c r="B414" s="82" t="s">
        <v>431</v>
      </c>
      <c r="C414" s="86" t="s">
        <v>549</v>
      </c>
      <c r="D414" s="83" t="s">
        <v>633</v>
      </c>
      <c r="E414" s="50">
        <v>73.59</v>
      </c>
      <c r="F414" s="51">
        <f t="shared" si="66"/>
        <v>29.999999999999996</v>
      </c>
      <c r="G414" s="50">
        <v>2207.6999999999998</v>
      </c>
      <c r="H414" s="50">
        <v>50</v>
      </c>
      <c r="I414" s="50">
        <v>250</v>
      </c>
      <c r="J414" s="50">
        <v>1150</v>
      </c>
      <c r="K414" s="84">
        <f t="shared" si="67"/>
        <v>3657.7</v>
      </c>
      <c r="L414" s="84" t="s">
        <v>17</v>
      </c>
      <c r="M414" s="130"/>
    </row>
    <row r="415" spans="1:13" s="52" customFormat="1" ht="39.75" customHeight="1">
      <c r="A415" s="86">
        <v>405</v>
      </c>
      <c r="B415" s="82" t="s">
        <v>431</v>
      </c>
      <c r="C415" s="86" t="s">
        <v>661</v>
      </c>
      <c r="D415" s="83" t="s">
        <v>747</v>
      </c>
      <c r="E415" s="50">
        <v>71.400000000000006</v>
      </c>
      <c r="F415" s="51">
        <f t="shared" si="66"/>
        <v>29.999999999999996</v>
      </c>
      <c r="G415" s="88">
        <v>2142</v>
      </c>
      <c r="H415" s="50">
        <v>0</v>
      </c>
      <c r="I415" s="50">
        <v>250</v>
      </c>
      <c r="J415" s="50">
        <v>1380</v>
      </c>
      <c r="K415" s="84">
        <f t="shared" si="67"/>
        <v>3772</v>
      </c>
      <c r="L415" s="84" t="s">
        <v>17</v>
      </c>
      <c r="M415" s="130"/>
    </row>
    <row r="416" spans="1:13" s="52" customFormat="1" ht="39.75" customHeight="1">
      <c r="A416" s="86">
        <v>406</v>
      </c>
      <c r="B416" s="82" t="s">
        <v>431</v>
      </c>
      <c r="C416" s="83" t="s">
        <v>852</v>
      </c>
      <c r="D416" s="83" t="s">
        <v>633</v>
      </c>
      <c r="E416" s="50">
        <v>73.59</v>
      </c>
      <c r="F416" s="51">
        <f t="shared" si="66"/>
        <v>29.999999999999996</v>
      </c>
      <c r="G416" s="50">
        <v>2207.6999999999998</v>
      </c>
      <c r="H416" s="50"/>
      <c r="I416" s="50">
        <v>250</v>
      </c>
      <c r="J416" s="50">
        <v>1150</v>
      </c>
      <c r="K416" s="84">
        <f t="shared" si="67"/>
        <v>3607.7</v>
      </c>
      <c r="L416" s="84" t="s">
        <v>17</v>
      </c>
      <c r="M416" s="130"/>
    </row>
    <row r="417" spans="1:13" s="52" customFormat="1" ht="39.75" customHeight="1">
      <c r="A417" s="86">
        <v>407</v>
      </c>
      <c r="B417" s="82" t="s">
        <v>431</v>
      </c>
      <c r="C417" s="83" t="s">
        <v>859</v>
      </c>
      <c r="D417" s="83" t="s">
        <v>633</v>
      </c>
      <c r="E417" s="50">
        <v>73.59</v>
      </c>
      <c r="F417" s="51">
        <f t="shared" si="66"/>
        <v>29.999999999999996</v>
      </c>
      <c r="G417" s="50">
        <v>2207.6999999999998</v>
      </c>
      <c r="H417" s="50"/>
      <c r="I417" s="50">
        <v>250</v>
      </c>
      <c r="J417" s="50">
        <v>1150</v>
      </c>
      <c r="K417" s="84">
        <f t="shared" si="67"/>
        <v>3607.7</v>
      </c>
      <c r="L417" s="84" t="s">
        <v>17</v>
      </c>
      <c r="M417" s="130"/>
    </row>
    <row r="418" spans="1:13" s="52" customFormat="1" ht="39.75" customHeight="1">
      <c r="A418" s="86">
        <v>408</v>
      </c>
      <c r="B418" s="82" t="s">
        <v>431</v>
      </c>
      <c r="C418" s="83" t="s">
        <v>754</v>
      </c>
      <c r="D418" s="83" t="s">
        <v>633</v>
      </c>
      <c r="E418" s="50">
        <v>73.59</v>
      </c>
      <c r="F418" s="51">
        <f t="shared" si="66"/>
        <v>29.999999999999996</v>
      </c>
      <c r="G418" s="50">
        <v>2207.6999999999998</v>
      </c>
      <c r="H418" s="50">
        <v>0</v>
      </c>
      <c r="I418" s="50">
        <v>250</v>
      </c>
      <c r="J418" s="50">
        <v>1150</v>
      </c>
      <c r="K418" s="84">
        <f t="shared" si="67"/>
        <v>3607.7</v>
      </c>
      <c r="L418" s="84" t="s">
        <v>17</v>
      </c>
      <c r="M418" s="130"/>
    </row>
    <row r="419" spans="1:13" s="52" customFormat="1" ht="39.75" customHeight="1">
      <c r="A419" s="86">
        <v>409</v>
      </c>
      <c r="B419" s="82" t="s">
        <v>431</v>
      </c>
      <c r="C419" s="83" t="s">
        <v>653</v>
      </c>
      <c r="D419" s="83" t="s">
        <v>633</v>
      </c>
      <c r="E419" s="50">
        <v>73.59</v>
      </c>
      <c r="F419" s="51">
        <f t="shared" si="66"/>
        <v>29.999999999999996</v>
      </c>
      <c r="G419" s="50">
        <v>2207.6999999999998</v>
      </c>
      <c r="H419" s="50">
        <v>0</v>
      </c>
      <c r="I419" s="50">
        <v>250</v>
      </c>
      <c r="J419" s="50">
        <v>1150</v>
      </c>
      <c r="K419" s="84">
        <f t="shared" si="67"/>
        <v>3607.7</v>
      </c>
      <c r="L419" s="84" t="s">
        <v>17</v>
      </c>
      <c r="M419" s="130"/>
    </row>
    <row r="420" spans="1:13" s="52" customFormat="1" ht="39.75" customHeight="1">
      <c r="A420" s="86">
        <v>410</v>
      </c>
      <c r="B420" s="82" t="s">
        <v>431</v>
      </c>
      <c r="C420" s="86" t="s">
        <v>649</v>
      </c>
      <c r="D420" s="83" t="s">
        <v>633</v>
      </c>
      <c r="E420" s="50">
        <v>73.59</v>
      </c>
      <c r="F420" s="51">
        <f t="shared" si="66"/>
        <v>29.999999999999996</v>
      </c>
      <c r="G420" s="50">
        <v>2207.6999999999998</v>
      </c>
      <c r="H420" s="50">
        <v>0</v>
      </c>
      <c r="I420" s="50">
        <v>250</v>
      </c>
      <c r="J420" s="50">
        <v>1150</v>
      </c>
      <c r="K420" s="84">
        <f t="shared" si="67"/>
        <v>3607.7</v>
      </c>
      <c r="L420" s="84" t="s">
        <v>17</v>
      </c>
      <c r="M420" s="130"/>
    </row>
    <row r="421" spans="1:13" s="52" customFormat="1" ht="39.75" customHeight="1">
      <c r="A421" s="86">
        <v>411</v>
      </c>
      <c r="B421" s="82" t="s">
        <v>431</v>
      </c>
      <c r="C421" s="83" t="s">
        <v>655</v>
      </c>
      <c r="D421" s="83" t="s">
        <v>633</v>
      </c>
      <c r="E421" s="50">
        <v>73.59</v>
      </c>
      <c r="F421" s="51">
        <f t="shared" si="66"/>
        <v>29.999999999999996</v>
      </c>
      <c r="G421" s="50">
        <v>2207.6999999999998</v>
      </c>
      <c r="H421" s="50">
        <v>0</v>
      </c>
      <c r="I421" s="50">
        <v>250</v>
      </c>
      <c r="J421" s="50">
        <v>1150</v>
      </c>
      <c r="K421" s="84">
        <f t="shared" si="67"/>
        <v>3607.7</v>
      </c>
      <c r="L421" s="84" t="s">
        <v>17</v>
      </c>
      <c r="M421" s="130"/>
    </row>
    <row r="422" spans="1:13" s="52" customFormat="1" ht="39.75" customHeight="1">
      <c r="A422" s="86">
        <v>412</v>
      </c>
      <c r="B422" s="82" t="s">
        <v>431</v>
      </c>
      <c r="C422" s="83" t="s">
        <v>909</v>
      </c>
      <c r="D422" s="83" t="s">
        <v>633</v>
      </c>
      <c r="E422" s="50">
        <v>73.59</v>
      </c>
      <c r="F422" s="51">
        <f t="shared" si="66"/>
        <v>29.999999999999996</v>
      </c>
      <c r="G422" s="50">
        <v>2207.6999999999998</v>
      </c>
      <c r="H422" s="50"/>
      <c r="I422" s="50">
        <v>250</v>
      </c>
      <c r="J422" s="50">
        <v>1150</v>
      </c>
      <c r="K422" s="84">
        <f t="shared" si="67"/>
        <v>3607.7</v>
      </c>
      <c r="L422" s="84" t="s">
        <v>17</v>
      </c>
      <c r="M422" s="130"/>
    </row>
    <row r="423" spans="1:13" s="52" customFormat="1" ht="39.75" customHeight="1">
      <c r="A423" s="86">
        <v>413</v>
      </c>
      <c r="B423" s="82" t="s">
        <v>431</v>
      </c>
      <c r="C423" s="83" t="s">
        <v>879</v>
      </c>
      <c r="D423" s="83" t="s">
        <v>633</v>
      </c>
      <c r="E423" s="50">
        <v>73.59</v>
      </c>
      <c r="F423" s="51">
        <f t="shared" si="66"/>
        <v>29.999999999999996</v>
      </c>
      <c r="G423" s="50">
        <v>2207.6999999999998</v>
      </c>
      <c r="H423" s="50"/>
      <c r="I423" s="50">
        <v>250</v>
      </c>
      <c r="J423" s="50">
        <v>1150</v>
      </c>
      <c r="K423" s="84">
        <f t="shared" si="67"/>
        <v>3607.7</v>
      </c>
      <c r="L423" s="84" t="s">
        <v>17</v>
      </c>
      <c r="M423" s="130"/>
    </row>
    <row r="424" spans="1:13" s="52" customFormat="1" ht="39.75" customHeight="1">
      <c r="A424" s="86">
        <v>414</v>
      </c>
      <c r="B424" s="82" t="s">
        <v>431</v>
      </c>
      <c r="C424" s="83" t="s">
        <v>851</v>
      </c>
      <c r="D424" s="83" t="s">
        <v>633</v>
      </c>
      <c r="E424" s="50">
        <v>73.59</v>
      </c>
      <c r="F424" s="51">
        <f t="shared" si="66"/>
        <v>29.999999999999996</v>
      </c>
      <c r="G424" s="50">
        <v>2207.6999999999998</v>
      </c>
      <c r="H424" s="50"/>
      <c r="I424" s="50">
        <v>250</v>
      </c>
      <c r="J424" s="50">
        <v>1150</v>
      </c>
      <c r="K424" s="84">
        <f t="shared" si="67"/>
        <v>3607.7</v>
      </c>
      <c r="L424" s="84" t="s">
        <v>17</v>
      </c>
      <c r="M424" s="130"/>
    </row>
    <row r="425" spans="1:13" s="52" customFormat="1" ht="39.75" customHeight="1">
      <c r="A425" s="86">
        <v>415</v>
      </c>
      <c r="B425" s="82" t="s">
        <v>431</v>
      </c>
      <c r="C425" s="86" t="s">
        <v>550</v>
      </c>
      <c r="D425" s="83" t="s">
        <v>633</v>
      </c>
      <c r="E425" s="50">
        <v>73.59</v>
      </c>
      <c r="F425" s="51">
        <f t="shared" si="66"/>
        <v>29.999999999999996</v>
      </c>
      <c r="G425" s="50">
        <v>2207.6999999999998</v>
      </c>
      <c r="H425" s="50">
        <v>35</v>
      </c>
      <c r="I425" s="50">
        <v>250</v>
      </c>
      <c r="J425" s="50">
        <v>1150</v>
      </c>
      <c r="K425" s="84">
        <f t="shared" si="67"/>
        <v>3642.7</v>
      </c>
      <c r="L425" s="84" t="s">
        <v>17</v>
      </c>
      <c r="M425" s="130"/>
    </row>
    <row r="426" spans="1:13" s="52" customFormat="1" ht="39.75" customHeight="1">
      <c r="A426" s="86">
        <v>416</v>
      </c>
      <c r="B426" s="82" t="s">
        <v>431</v>
      </c>
      <c r="C426" s="83" t="s">
        <v>910</v>
      </c>
      <c r="D426" s="83" t="s">
        <v>633</v>
      </c>
      <c r="E426" s="50">
        <v>73.59</v>
      </c>
      <c r="F426" s="51">
        <f t="shared" si="66"/>
        <v>29.999999999999996</v>
      </c>
      <c r="G426" s="50">
        <v>2207.6999999999998</v>
      </c>
      <c r="H426" s="50"/>
      <c r="I426" s="50">
        <v>250</v>
      </c>
      <c r="J426" s="50">
        <v>1150</v>
      </c>
      <c r="K426" s="84">
        <f t="shared" si="67"/>
        <v>3607.7</v>
      </c>
      <c r="L426" s="84" t="s">
        <v>17</v>
      </c>
      <c r="M426" s="130"/>
    </row>
    <row r="427" spans="1:13" s="52" customFormat="1" ht="39.75" customHeight="1">
      <c r="A427" s="86">
        <v>417</v>
      </c>
      <c r="B427" s="82" t="s">
        <v>431</v>
      </c>
      <c r="C427" s="83" t="s">
        <v>820</v>
      </c>
      <c r="D427" s="83" t="s">
        <v>633</v>
      </c>
      <c r="E427" s="50">
        <v>73.59</v>
      </c>
      <c r="F427" s="51">
        <f t="shared" si="66"/>
        <v>29.999999999999996</v>
      </c>
      <c r="G427" s="50">
        <v>2207.6999999999998</v>
      </c>
      <c r="H427" s="50"/>
      <c r="I427" s="50">
        <v>250</v>
      </c>
      <c r="J427" s="50">
        <v>1150</v>
      </c>
      <c r="K427" s="84">
        <f t="shared" si="67"/>
        <v>3607.7</v>
      </c>
      <c r="L427" s="84" t="s">
        <v>17</v>
      </c>
      <c r="M427" s="130"/>
    </row>
    <row r="428" spans="1:13" s="52" customFormat="1" ht="39.75" customHeight="1">
      <c r="A428" s="86">
        <v>418</v>
      </c>
      <c r="B428" s="82" t="s">
        <v>431</v>
      </c>
      <c r="C428" s="83" t="s">
        <v>898</v>
      </c>
      <c r="D428" s="83" t="s">
        <v>633</v>
      </c>
      <c r="E428" s="50">
        <v>73.59</v>
      </c>
      <c r="F428" s="51">
        <f t="shared" si="66"/>
        <v>29.999999999999996</v>
      </c>
      <c r="G428" s="50">
        <v>2207.6999999999998</v>
      </c>
      <c r="H428" s="50"/>
      <c r="I428" s="50">
        <v>250</v>
      </c>
      <c r="J428" s="50">
        <v>1150</v>
      </c>
      <c r="K428" s="84">
        <f t="shared" si="67"/>
        <v>3607.7</v>
      </c>
      <c r="L428" s="84" t="s">
        <v>17</v>
      </c>
      <c r="M428" s="130"/>
    </row>
    <row r="429" spans="1:13" s="52" customFormat="1" ht="39.75" customHeight="1">
      <c r="A429" s="86">
        <v>419</v>
      </c>
      <c r="B429" s="82" t="s">
        <v>431</v>
      </c>
      <c r="C429" s="83" t="s">
        <v>866</v>
      </c>
      <c r="D429" s="83" t="s">
        <v>633</v>
      </c>
      <c r="E429" s="50">
        <v>73.59</v>
      </c>
      <c r="F429" s="51">
        <f t="shared" si="66"/>
        <v>29.999999999999996</v>
      </c>
      <c r="G429" s="50">
        <v>2207.6999999999998</v>
      </c>
      <c r="H429" s="50"/>
      <c r="I429" s="50">
        <v>250</v>
      </c>
      <c r="J429" s="50">
        <v>1150</v>
      </c>
      <c r="K429" s="84">
        <f t="shared" si="67"/>
        <v>3607.7</v>
      </c>
      <c r="L429" s="84" t="s">
        <v>17</v>
      </c>
      <c r="M429" s="130"/>
    </row>
    <row r="430" spans="1:13" s="52" customFormat="1" ht="39.75" customHeight="1">
      <c r="A430" s="86">
        <v>420</v>
      </c>
      <c r="B430" s="82" t="s">
        <v>431</v>
      </c>
      <c r="C430" s="83" t="s">
        <v>779</v>
      </c>
      <c r="D430" s="83" t="s">
        <v>633</v>
      </c>
      <c r="E430" s="50">
        <v>73.59</v>
      </c>
      <c r="F430" s="51">
        <f t="shared" si="66"/>
        <v>29.999999999999996</v>
      </c>
      <c r="G430" s="50">
        <v>2207.6999999999998</v>
      </c>
      <c r="H430" s="50">
        <v>0</v>
      </c>
      <c r="I430" s="50">
        <v>250</v>
      </c>
      <c r="J430" s="50">
        <v>1150</v>
      </c>
      <c r="K430" s="84">
        <f t="shared" si="67"/>
        <v>3607.7</v>
      </c>
      <c r="L430" s="84" t="s">
        <v>17</v>
      </c>
      <c r="M430" s="130"/>
    </row>
    <row r="431" spans="1:13" s="52" customFormat="1" ht="39.75" customHeight="1">
      <c r="A431" s="86">
        <v>421</v>
      </c>
      <c r="B431" s="82" t="s">
        <v>431</v>
      </c>
      <c r="C431" s="83" t="s">
        <v>751</v>
      </c>
      <c r="D431" s="83" t="s">
        <v>747</v>
      </c>
      <c r="E431" s="50">
        <v>71.400000000000006</v>
      </c>
      <c r="F431" s="51">
        <f t="shared" si="66"/>
        <v>29.999999999999996</v>
      </c>
      <c r="G431" s="88">
        <v>2142</v>
      </c>
      <c r="H431" s="50">
        <v>0</v>
      </c>
      <c r="I431" s="50">
        <v>250</v>
      </c>
      <c r="J431" s="50">
        <v>1380</v>
      </c>
      <c r="K431" s="84">
        <f t="shared" si="67"/>
        <v>3772</v>
      </c>
      <c r="L431" s="84" t="s">
        <v>17</v>
      </c>
      <c r="M431" s="130"/>
    </row>
    <row r="432" spans="1:13" s="52" customFormat="1" ht="39.75" customHeight="1">
      <c r="A432" s="86">
        <v>422</v>
      </c>
      <c r="B432" s="82" t="s">
        <v>431</v>
      </c>
      <c r="C432" s="83" t="s">
        <v>758</v>
      </c>
      <c r="D432" s="83" t="s">
        <v>633</v>
      </c>
      <c r="E432" s="50">
        <v>73.59</v>
      </c>
      <c r="F432" s="51">
        <f t="shared" si="66"/>
        <v>29.999999999999996</v>
      </c>
      <c r="G432" s="50">
        <v>2207.6999999999998</v>
      </c>
      <c r="H432" s="50">
        <v>0</v>
      </c>
      <c r="I432" s="50">
        <v>250</v>
      </c>
      <c r="J432" s="50">
        <v>1150</v>
      </c>
      <c r="K432" s="84">
        <f t="shared" si="67"/>
        <v>3607.7</v>
      </c>
      <c r="L432" s="84" t="s">
        <v>17</v>
      </c>
      <c r="M432" s="130"/>
    </row>
    <row r="433" spans="1:13" s="52" customFormat="1" ht="39.75" customHeight="1">
      <c r="A433" s="86">
        <v>423</v>
      </c>
      <c r="B433" s="82" t="s">
        <v>431</v>
      </c>
      <c r="C433" s="86" t="s">
        <v>551</v>
      </c>
      <c r="D433" s="83" t="s">
        <v>633</v>
      </c>
      <c r="E433" s="50">
        <v>73.59</v>
      </c>
      <c r="F433" s="51">
        <f t="shared" si="66"/>
        <v>29.999999999999996</v>
      </c>
      <c r="G433" s="50">
        <v>2207.6999999999998</v>
      </c>
      <c r="H433" s="50">
        <v>0</v>
      </c>
      <c r="I433" s="50">
        <v>250</v>
      </c>
      <c r="J433" s="50">
        <v>1150</v>
      </c>
      <c r="K433" s="84">
        <f t="shared" si="67"/>
        <v>3607.7</v>
      </c>
      <c r="L433" s="84" t="s">
        <v>17</v>
      </c>
      <c r="M433" s="130"/>
    </row>
    <row r="434" spans="1:13" s="52" customFormat="1" ht="39.75" customHeight="1">
      <c r="A434" s="86">
        <v>424</v>
      </c>
      <c r="B434" s="82" t="s">
        <v>431</v>
      </c>
      <c r="C434" s="83" t="s">
        <v>533</v>
      </c>
      <c r="D434" s="83" t="s">
        <v>747</v>
      </c>
      <c r="E434" s="50">
        <v>71.400000000000006</v>
      </c>
      <c r="F434" s="51">
        <f t="shared" si="66"/>
        <v>29.999999999999996</v>
      </c>
      <c r="G434" s="88">
        <v>2142</v>
      </c>
      <c r="H434" s="50">
        <v>35</v>
      </c>
      <c r="I434" s="50">
        <v>250</v>
      </c>
      <c r="J434" s="50">
        <v>1380</v>
      </c>
      <c r="K434" s="84">
        <f t="shared" si="67"/>
        <v>3807</v>
      </c>
      <c r="L434" s="84" t="s">
        <v>17</v>
      </c>
      <c r="M434" s="130"/>
    </row>
    <row r="435" spans="1:13" s="52" customFormat="1" ht="39.75" customHeight="1">
      <c r="A435" s="86">
        <v>425</v>
      </c>
      <c r="B435" s="82" t="s">
        <v>431</v>
      </c>
      <c r="C435" s="83" t="s">
        <v>913</v>
      </c>
      <c r="D435" s="83" t="s">
        <v>633</v>
      </c>
      <c r="E435" s="50">
        <v>73.59</v>
      </c>
      <c r="F435" s="51">
        <f t="shared" si="66"/>
        <v>29.999999999999996</v>
      </c>
      <c r="G435" s="50">
        <v>2207.6999999999998</v>
      </c>
      <c r="H435" s="50"/>
      <c r="I435" s="50">
        <v>250</v>
      </c>
      <c r="J435" s="50">
        <v>1150</v>
      </c>
      <c r="K435" s="84">
        <f t="shared" si="67"/>
        <v>3607.7</v>
      </c>
      <c r="L435" s="84" t="s">
        <v>17</v>
      </c>
      <c r="M435" s="130"/>
    </row>
    <row r="436" spans="1:13" s="52" customFormat="1" ht="39.75" customHeight="1">
      <c r="A436" s="86">
        <v>426</v>
      </c>
      <c r="B436" s="82" t="s">
        <v>431</v>
      </c>
      <c r="C436" s="83" t="s">
        <v>850</v>
      </c>
      <c r="D436" s="83" t="s">
        <v>633</v>
      </c>
      <c r="E436" s="50">
        <v>73.59</v>
      </c>
      <c r="F436" s="51">
        <f t="shared" si="66"/>
        <v>29.999999999999996</v>
      </c>
      <c r="G436" s="50">
        <v>2207.6999999999998</v>
      </c>
      <c r="H436" s="50"/>
      <c r="I436" s="50">
        <v>250</v>
      </c>
      <c r="J436" s="50">
        <v>1150</v>
      </c>
      <c r="K436" s="84">
        <f t="shared" si="67"/>
        <v>3607.7</v>
      </c>
      <c r="L436" s="84" t="s">
        <v>17</v>
      </c>
      <c r="M436" s="130"/>
    </row>
    <row r="437" spans="1:13" s="52" customFormat="1" ht="39.75" customHeight="1">
      <c r="A437" s="86">
        <v>427</v>
      </c>
      <c r="B437" s="82" t="s">
        <v>431</v>
      </c>
      <c r="C437" s="83" t="s">
        <v>891</v>
      </c>
      <c r="D437" s="83" t="s">
        <v>633</v>
      </c>
      <c r="E437" s="50">
        <v>73.59</v>
      </c>
      <c r="F437" s="51">
        <f t="shared" si="66"/>
        <v>29.999999999999996</v>
      </c>
      <c r="G437" s="50">
        <v>2207.6999999999998</v>
      </c>
      <c r="H437" s="50"/>
      <c r="I437" s="50">
        <v>250</v>
      </c>
      <c r="J437" s="50">
        <v>1150</v>
      </c>
      <c r="K437" s="84">
        <f t="shared" si="67"/>
        <v>3607.7</v>
      </c>
      <c r="L437" s="84" t="s">
        <v>17</v>
      </c>
      <c r="M437" s="130"/>
    </row>
    <row r="438" spans="1:13" s="52" customFormat="1" ht="39.75" customHeight="1">
      <c r="A438" s="86">
        <v>428</v>
      </c>
      <c r="B438" s="82" t="s">
        <v>431</v>
      </c>
      <c r="C438" s="83" t="s">
        <v>821</v>
      </c>
      <c r="D438" s="83" t="s">
        <v>633</v>
      </c>
      <c r="E438" s="50">
        <v>73.59</v>
      </c>
      <c r="F438" s="51">
        <f t="shared" si="66"/>
        <v>29.999999999999996</v>
      </c>
      <c r="G438" s="50">
        <v>2207.6999999999998</v>
      </c>
      <c r="H438" s="50"/>
      <c r="I438" s="50">
        <v>250</v>
      </c>
      <c r="J438" s="50">
        <v>1150</v>
      </c>
      <c r="K438" s="84">
        <f t="shared" si="67"/>
        <v>3607.7</v>
      </c>
      <c r="L438" s="84" t="s">
        <v>17</v>
      </c>
      <c r="M438" s="130"/>
    </row>
    <row r="439" spans="1:13" s="52" customFormat="1" ht="39.75" customHeight="1">
      <c r="A439" s="86">
        <v>429</v>
      </c>
      <c r="B439" s="82" t="s">
        <v>431</v>
      </c>
      <c r="C439" s="83" t="s">
        <v>868</v>
      </c>
      <c r="D439" s="83" t="s">
        <v>633</v>
      </c>
      <c r="E439" s="50">
        <v>73.59</v>
      </c>
      <c r="F439" s="51">
        <f t="shared" si="66"/>
        <v>29.999999999999996</v>
      </c>
      <c r="G439" s="50">
        <v>2207.6999999999998</v>
      </c>
      <c r="H439" s="50"/>
      <c r="I439" s="50">
        <v>250</v>
      </c>
      <c r="J439" s="50">
        <v>1150</v>
      </c>
      <c r="K439" s="84">
        <f t="shared" si="67"/>
        <v>3607.7</v>
      </c>
      <c r="L439" s="84" t="s">
        <v>17</v>
      </c>
      <c r="M439" s="130"/>
    </row>
    <row r="440" spans="1:13" s="52" customFormat="1" ht="39.75" customHeight="1">
      <c r="A440" s="86">
        <v>430</v>
      </c>
      <c r="B440" s="82" t="s">
        <v>431</v>
      </c>
      <c r="C440" s="86" t="s">
        <v>552</v>
      </c>
      <c r="D440" s="83" t="s">
        <v>633</v>
      </c>
      <c r="E440" s="50">
        <v>73.59</v>
      </c>
      <c r="F440" s="51">
        <f t="shared" si="66"/>
        <v>29.999999999999996</v>
      </c>
      <c r="G440" s="50">
        <v>2207.6999999999998</v>
      </c>
      <c r="H440" s="50">
        <v>0</v>
      </c>
      <c r="I440" s="50">
        <v>250</v>
      </c>
      <c r="J440" s="50">
        <v>1150</v>
      </c>
      <c r="K440" s="84">
        <f t="shared" si="67"/>
        <v>3607.7</v>
      </c>
      <c r="L440" s="84" t="s">
        <v>17</v>
      </c>
      <c r="M440" s="130"/>
    </row>
    <row r="441" spans="1:13" s="52" customFormat="1" ht="39.75" customHeight="1">
      <c r="A441" s="86">
        <v>431</v>
      </c>
      <c r="B441" s="82" t="s">
        <v>431</v>
      </c>
      <c r="C441" s="83" t="s">
        <v>847</v>
      </c>
      <c r="D441" s="83" t="s">
        <v>633</v>
      </c>
      <c r="E441" s="50">
        <v>73.59</v>
      </c>
      <c r="F441" s="51">
        <f t="shared" si="66"/>
        <v>29.999999999999996</v>
      </c>
      <c r="G441" s="50">
        <v>2207.6999999999998</v>
      </c>
      <c r="H441" s="50"/>
      <c r="I441" s="50">
        <v>250</v>
      </c>
      <c r="J441" s="50">
        <v>1150</v>
      </c>
      <c r="K441" s="84">
        <f t="shared" si="67"/>
        <v>3607.7</v>
      </c>
      <c r="L441" s="84" t="s">
        <v>17</v>
      </c>
      <c r="M441" s="130"/>
    </row>
    <row r="442" spans="1:13" s="52" customFormat="1" ht="39.75" customHeight="1">
      <c r="A442" s="86">
        <v>432</v>
      </c>
      <c r="B442" s="82" t="s">
        <v>431</v>
      </c>
      <c r="C442" s="86" t="s">
        <v>553</v>
      </c>
      <c r="D442" s="83" t="s">
        <v>633</v>
      </c>
      <c r="E442" s="50">
        <v>73.59</v>
      </c>
      <c r="F442" s="51">
        <f t="shared" si="66"/>
        <v>29.999999999999996</v>
      </c>
      <c r="G442" s="50">
        <v>2207.6999999999998</v>
      </c>
      <c r="H442" s="50">
        <v>0</v>
      </c>
      <c r="I442" s="50">
        <v>250</v>
      </c>
      <c r="J442" s="50">
        <v>1150</v>
      </c>
      <c r="K442" s="84">
        <f t="shared" si="67"/>
        <v>3607.7</v>
      </c>
      <c r="L442" s="84" t="s">
        <v>17</v>
      </c>
      <c r="M442" s="130"/>
    </row>
    <row r="443" spans="1:13" s="52" customFormat="1" ht="39.75" customHeight="1">
      <c r="A443" s="86">
        <v>433</v>
      </c>
      <c r="B443" s="82" t="s">
        <v>431</v>
      </c>
      <c r="C443" s="83" t="s">
        <v>685</v>
      </c>
      <c r="D443" s="83" t="s">
        <v>633</v>
      </c>
      <c r="E443" s="50">
        <v>73.59</v>
      </c>
      <c r="F443" s="51">
        <f t="shared" si="66"/>
        <v>29.999999999999996</v>
      </c>
      <c r="G443" s="50">
        <v>2207.6999999999998</v>
      </c>
      <c r="H443" s="50">
        <v>0</v>
      </c>
      <c r="I443" s="50">
        <v>250</v>
      </c>
      <c r="J443" s="50">
        <v>1150</v>
      </c>
      <c r="K443" s="84">
        <f t="shared" si="67"/>
        <v>3607.7</v>
      </c>
      <c r="L443" s="84" t="s">
        <v>17</v>
      </c>
      <c r="M443" s="130"/>
    </row>
    <row r="444" spans="1:13" s="52" customFormat="1" ht="39.75" customHeight="1">
      <c r="A444" s="86">
        <v>434</v>
      </c>
      <c r="B444" s="82" t="s">
        <v>431</v>
      </c>
      <c r="C444" s="83" t="s">
        <v>863</v>
      </c>
      <c r="D444" s="83" t="s">
        <v>633</v>
      </c>
      <c r="E444" s="50">
        <v>73.59</v>
      </c>
      <c r="F444" s="51">
        <f t="shared" si="66"/>
        <v>29.999999999999996</v>
      </c>
      <c r="G444" s="50">
        <v>2207.6999999999998</v>
      </c>
      <c r="H444" s="50"/>
      <c r="I444" s="50">
        <v>250</v>
      </c>
      <c r="J444" s="50">
        <v>1150</v>
      </c>
      <c r="K444" s="84">
        <f t="shared" si="67"/>
        <v>3607.7</v>
      </c>
      <c r="L444" s="84" t="s">
        <v>17</v>
      </c>
      <c r="M444" s="130"/>
    </row>
    <row r="445" spans="1:13" s="52" customFormat="1" ht="39.75" customHeight="1">
      <c r="A445" s="86">
        <v>435</v>
      </c>
      <c r="B445" s="82" t="s">
        <v>431</v>
      </c>
      <c r="C445" s="83" t="s">
        <v>784</v>
      </c>
      <c r="D445" s="83" t="s">
        <v>633</v>
      </c>
      <c r="E445" s="50">
        <v>73.59</v>
      </c>
      <c r="F445" s="51">
        <f t="shared" si="66"/>
        <v>29.999999999999996</v>
      </c>
      <c r="G445" s="50">
        <v>2207.6999999999998</v>
      </c>
      <c r="H445" s="50">
        <v>0</v>
      </c>
      <c r="I445" s="50">
        <v>250</v>
      </c>
      <c r="J445" s="50">
        <v>1150</v>
      </c>
      <c r="K445" s="84">
        <f t="shared" si="67"/>
        <v>3607.7</v>
      </c>
      <c r="L445" s="84" t="s">
        <v>17</v>
      </c>
      <c r="M445" s="130"/>
    </row>
    <row r="446" spans="1:13" s="52" customFormat="1" ht="39.75" customHeight="1">
      <c r="A446" s="86">
        <v>436</v>
      </c>
      <c r="B446" s="82" t="s">
        <v>431</v>
      </c>
      <c r="C446" s="86" t="s">
        <v>554</v>
      </c>
      <c r="D446" s="83" t="s">
        <v>633</v>
      </c>
      <c r="E446" s="50">
        <v>73.59</v>
      </c>
      <c r="F446" s="51">
        <f t="shared" si="66"/>
        <v>29.999999999999996</v>
      </c>
      <c r="G446" s="50">
        <v>2207.6999999999998</v>
      </c>
      <c r="H446" s="50">
        <v>35</v>
      </c>
      <c r="I446" s="50">
        <v>250</v>
      </c>
      <c r="J446" s="50">
        <v>1150</v>
      </c>
      <c r="K446" s="84">
        <f t="shared" si="67"/>
        <v>3642.7</v>
      </c>
      <c r="L446" s="84" t="s">
        <v>17</v>
      </c>
      <c r="M446" s="130"/>
    </row>
    <row r="447" spans="1:13" s="52" customFormat="1" ht="39.75" customHeight="1">
      <c r="A447" s="86">
        <v>437</v>
      </c>
      <c r="B447" s="82" t="s">
        <v>431</v>
      </c>
      <c r="C447" s="86" t="s">
        <v>555</v>
      </c>
      <c r="D447" s="83" t="s">
        <v>633</v>
      </c>
      <c r="E447" s="50">
        <v>73.59</v>
      </c>
      <c r="F447" s="51">
        <f t="shared" si="66"/>
        <v>29.999999999999996</v>
      </c>
      <c r="G447" s="50">
        <v>2207.6999999999998</v>
      </c>
      <c r="H447" s="50">
        <v>0</v>
      </c>
      <c r="I447" s="50">
        <v>250</v>
      </c>
      <c r="J447" s="50">
        <v>1150</v>
      </c>
      <c r="K447" s="84">
        <f t="shared" si="67"/>
        <v>3607.7</v>
      </c>
      <c r="L447" s="84" t="s">
        <v>17</v>
      </c>
      <c r="M447" s="130"/>
    </row>
    <row r="448" spans="1:13" s="52" customFormat="1" ht="39.75" customHeight="1">
      <c r="A448" s="86">
        <v>438</v>
      </c>
      <c r="B448" s="82" t="s">
        <v>431</v>
      </c>
      <c r="C448" s="83" t="s">
        <v>861</v>
      </c>
      <c r="D448" s="83" t="s">
        <v>633</v>
      </c>
      <c r="E448" s="50">
        <v>73.59</v>
      </c>
      <c r="F448" s="51">
        <f t="shared" si="66"/>
        <v>29.999999999999996</v>
      </c>
      <c r="G448" s="50">
        <v>2207.6999999999998</v>
      </c>
      <c r="H448" s="50"/>
      <c r="I448" s="50">
        <v>250</v>
      </c>
      <c r="J448" s="50">
        <v>1150</v>
      </c>
      <c r="K448" s="84">
        <f t="shared" si="67"/>
        <v>3607.7</v>
      </c>
      <c r="L448" s="84" t="s">
        <v>17</v>
      </c>
      <c r="M448" s="130"/>
    </row>
    <row r="449" spans="1:13" s="52" customFormat="1" ht="39.75" customHeight="1">
      <c r="A449" s="86">
        <v>439</v>
      </c>
      <c r="B449" s="82" t="s">
        <v>431</v>
      </c>
      <c r="C449" s="83" t="s">
        <v>862</v>
      </c>
      <c r="D449" s="83" t="s">
        <v>633</v>
      </c>
      <c r="E449" s="50">
        <v>73.59</v>
      </c>
      <c r="F449" s="51">
        <f t="shared" ref="F449:F509" si="68">G449/E449</f>
        <v>29.999999999999996</v>
      </c>
      <c r="G449" s="50">
        <v>2207.6999999999998</v>
      </c>
      <c r="H449" s="50"/>
      <c r="I449" s="50">
        <v>250</v>
      </c>
      <c r="J449" s="50">
        <v>1150</v>
      </c>
      <c r="K449" s="84">
        <f t="shared" si="67"/>
        <v>3607.7</v>
      </c>
      <c r="L449" s="84" t="s">
        <v>17</v>
      </c>
      <c r="M449" s="130"/>
    </row>
    <row r="450" spans="1:13" s="52" customFormat="1" ht="39.75" customHeight="1">
      <c r="A450" s="86">
        <v>440</v>
      </c>
      <c r="B450" s="82" t="s">
        <v>431</v>
      </c>
      <c r="C450" s="83" t="s">
        <v>687</v>
      </c>
      <c r="D450" s="83" t="s">
        <v>633</v>
      </c>
      <c r="E450" s="50">
        <v>73.59</v>
      </c>
      <c r="F450" s="51">
        <f t="shared" si="68"/>
        <v>29.999999999999996</v>
      </c>
      <c r="G450" s="50">
        <v>2207.6999999999998</v>
      </c>
      <c r="H450" s="50">
        <v>0</v>
      </c>
      <c r="I450" s="50">
        <v>250</v>
      </c>
      <c r="J450" s="50">
        <v>1150</v>
      </c>
      <c r="K450" s="84">
        <f t="shared" si="67"/>
        <v>3607.7</v>
      </c>
      <c r="L450" s="84" t="s">
        <v>17</v>
      </c>
      <c r="M450" s="130"/>
    </row>
    <row r="451" spans="1:13" s="52" customFormat="1" ht="39.75" customHeight="1">
      <c r="A451" s="86">
        <v>441</v>
      </c>
      <c r="B451" s="82" t="s">
        <v>431</v>
      </c>
      <c r="C451" s="86" t="s">
        <v>556</v>
      </c>
      <c r="D451" s="83" t="s">
        <v>633</v>
      </c>
      <c r="E451" s="50">
        <v>73.59</v>
      </c>
      <c r="F451" s="51">
        <f t="shared" si="68"/>
        <v>29.999999999999996</v>
      </c>
      <c r="G451" s="50">
        <v>2207.6999999999998</v>
      </c>
      <c r="H451" s="50">
        <v>50</v>
      </c>
      <c r="I451" s="50">
        <v>250</v>
      </c>
      <c r="J451" s="50">
        <v>1150</v>
      </c>
      <c r="K451" s="84">
        <f t="shared" si="67"/>
        <v>3657.7</v>
      </c>
      <c r="L451" s="84" t="s">
        <v>17</v>
      </c>
      <c r="M451" s="130"/>
    </row>
    <row r="452" spans="1:13" s="52" customFormat="1" ht="39.75" customHeight="1">
      <c r="A452" s="86">
        <v>442</v>
      </c>
      <c r="B452" s="82" t="s">
        <v>431</v>
      </c>
      <c r="C452" s="83" t="s">
        <v>783</v>
      </c>
      <c r="D452" s="83" t="s">
        <v>633</v>
      </c>
      <c r="E452" s="50">
        <v>73.59</v>
      </c>
      <c r="F452" s="51">
        <f t="shared" si="68"/>
        <v>29.999999999999996</v>
      </c>
      <c r="G452" s="50">
        <v>2207.6999999999998</v>
      </c>
      <c r="H452" s="50">
        <v>0</v>
      </c>
      <c r="I452" s="50">
        <v>250</v>
      </c>
      <c r="J452" s="50">
        <v>1150</v>
      </c>
      <c r="K452" s="84">
        <f t="shared" si="67"/>
        <v>3607.7</v>
      </c>
      <c r="L452" s="84" t="s">
        <v>17</v>
      </c>
      <c r="M452" s="130"/>
    </row>
    <row r="453" spans="1:13" s="52" customFormat="1" ht="39.75" customHeight="1">
      <c r="A453" s="86">
        <v>443</v>
      </c>
      <c r="B453" s="82" t="s">
        <v>431</v>
      </c>
      <c r="C453" s="86" t="s">
        <v>568</v>
      </c>
      <c r="D453" s="83" t="s">
        <v>747</v>
      </c>
      <c r="E453" s="50">
        <v>71.400000000000006</v>
      </c>
      <c r="F453" s="51">
        <f t="shared" si="68"/>
        <v>29.999999999999996</v>
      </c>
      <c r="G453" s="88">
        <v>2142</v>
      </c>
      <c r="H453" s="50">
        <v>0</v>
      </c>
      <c r="I453" s="50">
        <v>250</v>
      </c>
      <c r="J453" s="50">
        <v>1380</v>
      </c>
      <c r="K453" s="84">
        <f t="shared" si="67"/>
        <v>3772</v>
      </c>
      <c r="L453" s="84" t="s">
        <v>17</v>
      </c>
      <c r="M453" s="130"/>
    </row>
    <row r="454" spans="1:13" s="52" customFormat="1" ht="39.75" customHeight="1">
      <c r="A454" s="86">
        <v>444</v>
      </c>
      <c r="B454" s="82" t="s">
        <v>431</v>
      </c>
      <c r="C454" s="83" t="s">
        <v>894</v>
      </c>
      <c r="D454" s="83" t="s">
        <v>633</v>
      </c>
      <c r="E454" s="50">
        <v>73.59</v>
      </c>
      <c r="F454" s="51">
        <f t="shared" si="68"/>
        <v>29.999999999999996</v>
      </c>
      <c r="G454" s="50">
        <v>2207.6999999999998</v>
      </c>
      <c r="H454" s="50"/>
      <c r="I454" s="50">
        <v>250</v>
      </c>
      <c r="J454" s="50">
        <v>1150</v>
      </c>
      <c r="K454" s="84">
        <f t="shared" si="67"/>
        <v>3607.7</v>
      </c>
      <c r="L454" s="84" t="s">
        <v>17</v>
      </c>
      <c r="M454" s="130"/>
    </row>
    <row r="455" spans="1:13" s="52" customFormat="1" ht="39.75" customHeight="1">
      <c r="A455" s="86">
        <v>445</v>
      </c>
      <c r="B455" s="82" t="s">
        <v>431</v>
      </c>
      <c r="C455" s="83" t="s">
        <v>816</v>
      </c>
      <c r="D455" s="83" t="s">
        <v>633</v>
      </c>
      <c r="E455" s="50">
        <v>73.59</v>
      </c>
      <c r="F455" s="51">
        <f t="shared" si="68"/>
        <v>29.999999999999996</v>
      </c>
      <c r="G455" s="50">
        <v>2207.6999999999998</v>
      </c>
      <c r="H455" s="50"/>
      <c r="I455" s="50">
        <v>250</v>
      </c>
      <c r="J455" s="50">
        <v>1150</v>
      </c>
      <c r="K455" s="84">
        <f t="shared" si="67"/>
        <v>3607.7</v>
      </c>
      <c r="L455" s="84" t="s">
        <v>17</v>
      </c>
      <c r="M455" s="130"/>
    </row>
    <row r="456" spans="1:13" s="52" customFormat="1" ht="39.75" customHeight="1">
      <c r="A456" s="86">
        <v>446</v>
      </c>
      <c r="B456" s="82" t="s">
        <v>431</v>
      </c>
      <c r="C456" s="83" t="s">
        <v>650</v>
      </c>
      <c r="D456" s="83" t="s">
        <v>747</v>
      </c>
      <c r="E456" s="50">
        <v>71.400000000000006</v>
      </c>
      <c r="F456" s="51">
        <f t="shared" si="68"/>
        <v>29.999999999999996</v>
      </c>
      <c r="G456" s="88">
        <v>2142</v>
      </c>
      <c r="H456" s="50">
        <v>0</v>
      </c>
      <c r="I456" s="50">
        <v>250</v>
      </c>
      <c r="J456" s="50">
        <v>1380</v>
      </c>
      <c r="K456" s="84">
        <f t="shared" si="67"/>
        <v>3772</v>
      </c>
      <c r="L456" s="84" t="s">
        <v>17</v>
      </c>
      <c r="M456" s="130"/>
    </row>
    <row r="457" spans="1:13" s="52" customFormat="1" ht="39.75" customHeight="1">
      <c r="A457" s="86">
        <v>447</v>
      </c>
      <c r="B457" s="82" t="s">
        <v>431</v>
      </c>
      <c r="C457" s="83" t="s">
        <v>874</v>
      </c>
      <c r="D457" s="83" t="s">
        <v>633</v>
      </c>
      <c r="E457" s="50">
        <v>73.59</v>
      </c>
      <c r="F457" s="51">
        <f t="shared" si="68"/>
        <v>29.999999999999996</v>
      </c>
      <c r="G457" s="50">
        <v>2207.6999999999998</v>
      </c>
      <c r="H457" s="50"/>
      <c r="I457" s="50">
        <v>250</v>
      </c>
      <c r="J457" s="50">
        <v>1150</v>
      </c>
      <c r="K457" s="84">
        <f t="shared" si="67"/>
        <v>3607.7</v>
      </c>
      <c r="L457" s="84" t="s">
        <v>17</v>
      </c>
      <c r="M457" s="130"/>
    </row>
    <row r="458" spans="1:13" s="52" customFormat="1" ht="39.75" customHeight="1">
      <c r="A458" s="86">
        <v>448</v>
      </c>
      <c r="B458" s="82" t="s">
        <v>431</v>
      </c>
      <c r="C458" s="83" t="s">
        <v>856</v>
      </c>
      <c r="D458" s="83" t="s">
        <v>633</v>
      </c>
      <c r="E458" s="50">
        <v>73.59</v>
      </c>
      <c r="F458" s="51">
        <f t="shared" si="68"/>
        <v>29.999999999999996</v>
      </c>
      <c r="G458" s="50">
        <v>2207.6999999999998</v>
      </c>
      <c r="H458" s="50"/>
      <c r="I458" s="50">
        <v>250</v>
      </c>
      <c r="J458" s="50">
        <v>1150</v>
      </c>
      <c r="K458" s="84">
        <f t="shared" si="67"/>
        <v>3607.7</v>
      </c>
      <c r="L458" s="84" t="s">
        <v>17</v>
      </c>
      <c r="M458" s="130"/>
    </row>
    <row r="459" spans="1:13" s="52" customFormat="1" ht="39.75" customHeight="1">
      <c r="A459" s="86">
        <v>449</v>
      </c>
      <c r="B459" s="82" t="s">
        <v>431</v>
      </c>
      <c r="C459" s="86" t="s">
        <v>557</v>
      </c>
      <c r="D459" s="83" t="s">
        <v>633</v>
      </c>
      <c r="E459" s="50">
        <v>73.59</v>
      </c>
      <c r="F459" s="51">
        <f t="shared" si="68"/>
        <v>29.999999999999996</v>
      </c>
      <c r="G459" s="50">
        <v>2207.6999999999998</v>
      </c>
      <c r="H459" s="50">
        <v>35</v>
      </c>
      <c r="I459" s="50">
        <v>250</v>
      </c>
      <c r="J459" s="50">
        <v>1150</v>
      </c>
      <c r="K459" s="84">
        <f t="shared" si="67"/>
        <v>3642.7</v>
      </c>
      <c r="L459" s="84" t="s">
        <v>17</v>
      </c>
      <c r="M459" s="130"/>
    </row>
    <row r="460" spans="1:13" s="52" customFormat="1" ht="39.75" customHeight="1">
      <c r="A460" s="86">
        <v>450</v>
      </c>
      <c r="B460" s="82" t="s">
        <v>431</v>
      </c>
      <c r="C460" s="83" t="s">
        <v>686</v>
      </c>
      <c r="D460" s="83" t="s">
        <v>633</v>
      </c>
      <c r="E460" s="50">
        <v>73.59</v>
      </c>
      <c r="F460" s="51">
        <f t="shared" si="68"/>
        <v>29.999999999999996</v>
      </c>
      <c r="G460" s="50">
        <v>2207.6999999999998</v>
      </c>
      <c r="H460" s="50">
        <v>0</v>
      </c>
      <c r="I460" s="50">
        <v>250</v>
      </c>
      <c r="J460" s="50">
        <v>1150</v>
      </c>
      <c r="K460" s="84">
        <f t="shared" si="67"/>
        <v>3607.7</v>
      </c>
      <c r="L460" s="84" t="s">
        <v>17</v>
      </c>
      <c r="M460" s="130"/>
    </row>
    <row r="461" spans="1:13" s="52" customFormat="1" ht="39.75" customHeight="1">
      <c r="A461" s="86">
        <v>451</v>
      </c>
      <c r="B461" s="82" t="s">
        <v>431</v>
      </c>
      <c r="C461" s="83" t="s">
        <v>781</v>
      </c>
      <c r="D461" s="83" t="s">
        <v>633</v>
      </c>
      <c r="E461" s="50">
        <v>73.59</v>
      </c>
      <c r="F461" s="51">
        <f t="shared" si="68"/>
        <v>29.999999999999996</v>
      </c>
      <c r="G461" s="50">
        <v>2207.6999999999998</v>
      </c>
      <c r="H461" s="50">
        <v>0</v>
      </c>
      <c r="I461" s="50">
        <v>250</v>
      </c>
      <c r="J461" s="50">
        <v>1150</v>
      </c>
      <c r="K461" s="84">
        <f t="shared" si="67"/>
        <v>3607.7</v>
      </c>
      <c r="L461" s="84" t="s">
        <v>17</v>
      </c>
      <c r="M461" s="130"/>
    </row>
    <row r="462" spans="1:13" s="52" customFormat="1" ht="39.75" customHeight="1">
      <c r="A462" s="86">
        <v>452</v>
      </c>
      <c r="B462" s="82" t="s">
        <v>431</v>
      </c>
      <c r="C462" s="83" t="s">
        <v>870</v>
      </c>
      <c r="D462" s="83" t="s">
        <v>633</v>
      </c>
      <c r="E462" s="50">
        <v>73.59</v>
      </c>
      <c r="F462" s="51">
        <f t="shared" si="68"/>
        <v>29.999999999999996</v>
      </c>
      <c r="G462" s="50">
        <v>2207.6999999999998</v>
      </c>
      <c r="H462" s="50"/>
      <c r="I462" s="50">
        <v>250</v>
      </c>
      <c r="J462" s="50">
        <v>1150</v>
      </c>
      <c r="K462" s="84">
        <f t="shared" si="67"/>
        <v>3607.7</v>
      </c>
      <c r="L462" s="84" t="s">
        <v>17</v>
      </c>
      <c r="M462" s="130"/>
    </row>
    <row r="463" spans="1:13" s="52" customFormat="1" ht="39.75" customHeight="1">
      <c r="A463" s="86">
        <v>453</v>
      </c>
      <c r="B463" s="82" t="s">
        <v>431</v>
      </c>
      <c r="C463" s="86" t="s">
        <v>565</v>
      </c>
      <c r="D463" s="83" t="s">
        <v>747</v>
      </c>
      <c r="E463" s="50">
        <v>71.400000000000006</v>
      </c>
      <c r="F463" s="51">
        <f t="shared" si="68"/>
        <v>29.999999999999996</v>
      </c>
      <c r="G463" s="88">
        <v>2142</v>
      </c>
      <c r="H463" s="50">
        <v>0</v>
      </c>
      <c r="I463" s="50">
        <v>250</v>
      </c>
      <c r="J463" s="50">
        <v>1380</v>
      </c>
      <c r="K463" s="84">
        <f t="shared" si="67"/>
        <v>3772</v>
      </c>
      <c r="L463" s="84" t="s">
        <v>17</v>
      </c>
      <c r="M463" s="130">
        <v>978</v>
      </c>
    </row>
    <row r="464" spans="1:13" s="52" customFormat="1" ht="39.75" customHeight="1">
      <c r="A464" s="86">
        <v>454</v>
      </c>
      <c r="B464" s="82" t="s">
        <v>431</v>
      </c>
      <c r="C464" s="86" t="s">
        <v>558</v>
      </c>
      <c r="D464" s="83" t="s">
        <v>633</v>
      </c>
      <c r="E464" s="50">
        <v>73.59</v>
      </c>
      <c r="F464" s="51">
        <f t="shared" si="68"/>
        <v>29.999999999999996</v>
      </c>
      <c r="G464" s="50">
        <v>2207.6999999999998</v>
      </c>
      <c r="H464" s="50">
        <v>50</v>
      </c>
      <c r="I464" s="50">
        <v>250</v>
      </c>
      <c r="J464" s="50">
        <v>1150</v>
      </c>
      <c r="K464" s="84">
        <f t="shared" si="67"/>
        <v>3657.7</v>
      </c>
      <c r="L464" s="84" t="s">
        <v>17</v>
      </c>
      <c r="M464" s="130"/>
    </row>
    <row r="465" spans="1:13" s="52" customFormat="1" ht="39.75" customHeight="1">
      <c r="A465" s="86">
        <v>455</v>
      </c>
      <c r="B465" s="82" t="s">
        <v>431</v>
      </c>
      <c r="C465" s="83" t="s">
        <v>907</v>
      </c>
      <c r="D465" s="83" t="s">
        <v>633</v>
      </c>
      <c r="E465" s="50">
        <v>73.59</v>
      </c>
      <c r="F465" s="51">
        <f t="shared" si="68"/>
        <v>29.999999999999996</v>
      </c>
      <c r="G465" s="50">
        <v>2207.6999999999998</v>
      </c>
      <c r="H465" s="50"/>
      <c r="I465" s="50">
        <v>250</v>
      </c>
      <c r="J465" s="50">
        <v>1150</v>
      </c>
      <c r="K465" s="84">
        <f t="shared" si="67"/>
        <v>3607.7</v>
      </c>
      <c r="L465" s="84" t="s">
        <v>17</v>
      </c>
      <c r="M465" s="130"/>
    </row>
    <row r="466" spans="1:13" s="52" customFormat="1" ht="39.75" customHeight="1">
      <c r="A466" s="86">
        <v>456</v>
      </c>
      <c r="B466" s="82" t="s">
        <v>431</v>
      </c>
      <c r="C466" s="83" t="s">
        <v>674</v>
      </c>
      <c r="D466" s="83" t="s">
        <v>633</v>
      </c>
      <c r="E466" s="50">
        <v>73.59</v>
      </c>
      <c r="F466" s="51">
        <f t="shared" si="68"/>
        <v>29.999999999999996</v>
      </c>
      <c r="G466" s="50">
        <v>2207.6999999999998</v>
      </c>
      <c r="H466" s="50">
        <v>0</v>
      </c>
      <c r="I466" s="50">
        <v>250</v>
      </c>
      <c r="J466" s="50">
        <v>1150</v>
      </c>
      <c r="K466" s="84">
        <f t="shared" si="67"/>
        <v>3607.7</v>
      </c>
      <c r="L466" s="84" t="s">
        <v>17</v>
      </c>
      <c r="M466" s="130"/>
    </row>
    <row r="467" spans="1:13" s="52" customFormat="1" ht="39.75" customHeight="1">
      <c r="A467" s="86">
        <v>457</v>
      </c>
      <c r="B467" s="82" t="s">
        <v>431</v>
      </c>
      <c r="C467" s="86" t="s">
        <v>663</v>
      </c>
      <c r="D467" s="83" t="s">
        <v>633</v>
      </c>
      <c r="E467" s="50">
        <v>73.59</v>
      </c>
      <c r="F467" s="51">
        <f t="shared" si="68"/>
        <v>29.999999999999996</v>
      </c>
      <c r="G467" s="50">
        <v>2207.6999999999998</v>
      </c>
      <c r="H467" s="50">
        <v>0</v>
      </c>
      <c r="I467" s="50">
        <v>250</v>
      </c>
      <c r="J467" s="50">
        <v>1150</v>
      </c>
      <c r="K467" s="84">
        <f t="shared" si="67"/>
        <v>3607.7</v>
      </c>
      <c r="L467" s="84" t="s">
        <v>17</v>
      </c>
      <c r="M467" s="130"/>
    </row>
    <row r="468" spans="1:13" s="52" customFormat="1" ht="39.75" customHeight="1">
      <c r="A468" s="86">
        <v>458</v>
      </c>
      <c r="B468" s="82" t="s">
        <v>431</v>
      </c>
      <c r="C468" s="83" t="s">
        <v>760</v>
      </c>
      <c r="D468" s="83" t="s">
        <v>633</v>
      </c>
      <c r="E468" s="50">
        <v>73.59</v>
      </c>
      <c r="F468" s="51">
        <f t="shared" si="68"/>
        <v>29.999999999999996</v>
      </c>
      <c r="G468" s="50">
        <v>2207.6999999999998</v>
      </c>
      <c r="H468" s="50">
        <v>0</v>
      </c>
      <c r="I468" s="50">
        <v>250</v>
      </c>
      <c r="J468" s="50">
        <v>1150</v>
      </c>
      <c r="K468" s="84">
        <f t="shared" ref="K468:K630" si="69">J468+I468+H468+G468</f>
        <v>3607.7</v>
      </c>
      <c r="L468" s="84" t="s">
        <v>17</v>
      </c>
      <c r="M468" s="130"/>
    </row>
    <row r="469" spans="1:13" s="52" customFormat="1" ht="39.75" customHeight="1">
      <c r="A469" s="86">
        <v>459</v>
      </c>
      <c r="B469" s="82" t="s">
        <v>431</v>
      </c>
      <c r="C469" s="86" t="s">
        <v>560</v>
      </c>
      <c r="D469" s="83" t="s">
        <v>747</v>
      </c>
      <c r="E469" s="50">
        <v>71.400000000000006</v>
      </c>
      <c r="F469" s="51">
        <f t="shared" si="68"/>
        <v>29.999999999999996</v>
      </c>
      <c r="G469" s="88">
        <v>2142</v>
      </c>
      <c r="H469" s="50">
        <v>0</v>
      </c>
      <c r="I469" s="50">
        <v>250</v>
      </c>
      <c r="J469" s="50">
        <v>1380</v>
      </c>
      <c r="K469" s="84">
        <f t="shared" si="69"/>
        <v>3772</v>
      </c>
      <c r="L469" s="84" t="s">
        <v>17</v>
      </c>
      <c r="M469" s="130"/>
    </row>
    <row r="470" spans="1:13" s="52" customFormat="1" ht="39.75" customHeight="1">
      <c r="A470" s="86">
        <v>460</v>
      </c>
      <c r="B470" s="82" t="s">
        <v>431</v>
      </c>
      <c r="C470" s="83" t="s">
        <v>782</v>
      </c>
      <c r="D470" s="83" t="s">
        <v>633</v>
      </c>
      <c r="E470" s="50">
        <v>73.59</v>
      </c>
      <c r="F470" s="51">
        <f t="shared" si="68"/>
        <v>29.999999999999996</v>
      </c>
      <c r="G470" s="50">
        <v>2207.6999999999998</v>
      </c>
      <c r="H470" s="50">
        <v>0</v>
      </c>
      <c r="I470" s="50">
        <v>250</v>
      </c>
      <c r="J470" s="50">
        <v>1150</v>
      </c>
      <c r="K470" s="84">
        <f t="shared" si="69"/>
        <v>3607.7</v>
      </c>
      <c r="L470" s="84" t="s">
        <v>17</v>
      </c>
      <c r="M470" s="130"/>
    </row>
    <row r="471" spans="1:13" s="52" customFormat="1" ht="39.75" customHeight="1">
      <c r="A471" s="86">
        <v>461</v>
      </c>
      <c r="B471" s="82" t="s">
        <v>431</v>
      </c>
      <c r="C471" s="83" t="s">
        <v>893</v>
      </c>
      <c r="D471" s="83" t="s">
        <v>633</v>
      </c>
      <c r="E471" s="50">
        <v>73.59</v>
      </c>
      <c r="F471" s="51">
        <f t="shared" si="68"/>
        <v>29.999999999999996</v>
      </c>
      <c r="G471" s="50">
        <v>2207.6999999999998</v>
      </c>
      <c r="H471" s="50"/>
      <c r="I471" s="50">
        <v>250</v>
      </c>
      <c r="J471" s="50">
        <v>1150</v>
      </c>
      <c r="K471" s="84">
        <f t="shared" si="69"/>
        <v>3607.7</v>
      </c>
      <c r="L471" s="84" t="s">
        <v>17</v>
      </c>
      <c r="M471" s="130"/>
    </row>
    <row r="472" spans="1:13" s="52" customFormat="1" ht="39.75" customHeight="1">
      <c r="A472" s="86">
        <v>462</v>
      </c>
      <c r="B472" s="82" t="s">
        <v>431</v>
      </c>
      <c r="C472" s="83" t="s">
        <v>908</v>
      </c>
      <c r="D472" s="83" t="s">
        <v>633</v>
      </c>
      <c r="E472" s="50">
        <v>73.59</v>
      </c>
      <c r="F472" s="51">
        <f t="shared" si="68"/>
        <v>29.999999999999996</v>
      </c>
      <c r="G472" s="50">
        <v>2207.6999999999998</v>
      </c>
      <c r="H472" s="50"/>
      <c r="I472" s="50">
        <v>250</v>
      </c>
      <c r="J472" s="50">
        <v>1150</v>
      </c>
      <c r="K472" s="84">
        <f t="shared" si="69"/>
        <v>3607.7</v>
      </c>
      <c r="L472" s="84" t="s">
        <v>17</v>
      </c>
      <c r="M472" s="130"/>
    </row>
    <row r="473" spans="1:13" s="52" customFormat="1" ht="39.75" customHeight="1">
      <c r="A473" s="86">
        <v>463</v>
      </c>
      <c r="B473" s="82" t="s">
        <v>431</v>
      </c>
      <c r="C473" s="83" t="s">
        <v>905</v>
      </c>
      <c r="D473" s="83" t="s">
        <v>633</v>
      </c>
      <c r="E473" s="50">
        <v>73.59</v>
      </c>
      <c r="F473" s="51">
        <f t="shared" si="68"/>
        <v>29.999999999999996</v>
      </c>
      <c r="G473" s="50">
        <v>2207.6999999999998</v>
      </c>
      <c r="H473" s="50"/>
      <c r="I473" s="50">
        <v>250</v>
      </c>
      <c r="J473" s="50">
        <v>1150</v>
      </c>
      <c r="K473" s="84">
        <f t="shared" si="69"/>
        <v>3607.7</v>
      </c>
      <c r="L473" s="84" t="s">
        <v>17</v>
      </c>
      <c r="M473" s="130"/>
    </row>
    <row r="474" spans="1:13" s="52" customFormat="1" ht="39.75" customHeight="1">
      <c r="A474" s="86">
        <v>464</v>
      </c>
      <c r="B474" s="82" t="s">
        <v>431</v>
      </c>
      <c r="C474" s="83" t="s">
        <v>911</v>
      </c>
      <c r="D474" s="83" t="s">
        <v>633</v>
      </c>
      <c r="E474" s="50">
        <v>73.59</v>
      </c>
      <c r="F474" s="51">
        <f t="shared" si="68"/>
        <v>29.999999999999996</v>
      </c>
      <c r="G474" s="50">
        <v>2207.6999999999998</v>
      </c>
      <c r="H474" s="50"/>
      <c r="I474" s="50">
        <v>250</v>
      </c>
      <c r="J474" s="50">
        <v>1150</v>
      </c>
      <c r="K474" s="84">
        <f t="shared" si="69"/>
        <v>3607.7</v>
      </c>
      <c r="L474" s="84" t="s">
        <v>17</v>
      </c>
      <c r="M474" s="130"/>
    </row>
    <row r="475" spans="1:13" s="52" customFormat="1" ht="39.75" customHeight="1">
      <c r="A475" s="86">
        <v>465</v>
      </c>
      <c r="B475" s="82" t="s">
        <v>431</v>
      </c>
      <c r="C475" s="83" t="s">
        <v>849</v>
      </c>
      <c r="D475" s="83" t="s">
        <v>633</v>
      </c>
      <c r="E475" s="50">
        <v>73.59</v>
      </c>
      <c r="F475" s="51">
        <f t="shared" si="68"/>
        <v>29.999999999999996</v>
      </c>
      <c r="G475" s="50">
        <v>2207.6999999999998</v>
      </c>
      <c r="H475" s="50"/>
      <c r="I475" s="50">
        <v>250</v>
      </c>
      <c r="J475" s="50">
        <v>1150</v>
      </c>
      <c r="K475" s="84">
        <f t="shared" si="69"/>
        <v>3607.7</v>
      </c>
      <c r="L475" s="84" t="s">
        <v>17</v>
      </c>
      <c r="M475" s="130"/>
    </row>
    <row r="476" spans="1:13" s="52" customFormat="1" ht="39.75" customHeight="1">
      <c r="A476" s="86">
        <v>466</v>
      </c>
      <c r="B476" s="82" t="s">
        <v>431</v>
      </c>
      <c r="C476" s="83" t="s">
        <v>764</v>
      </c>
      <c r="D476" s="83" t="s">
        <v>633</v>
      </c>
      <c r="E476" s="50">
        <v>73.59</v>
      </c>
      <c r="F476" s="51">
        <f t="shared" si="68"/>
        <v>29.999999999999996</v>
      </c>
      <c r="G476" s="50">
        <v>2207.6999999999998</v>
      </c>
      <c r="H476" s="50">
        <v>0</v>
      </c>
      <c r="I476" s="50">
        <v>250</v>
      </c>
      <c r="J476" s="50">
        <v>1150</v>
      </c>
      <c r="K476" s="84">
        <f t="shared" si="69"/>
        <v>3607.7</v>
      </c>
      <c r="L476" s="84" t="s">
        <v>17</v>
      </c>
      <c r="M476" s="130"/>
    </row>
    <row r="477" spans="1:13" s="52" customFormat="1" ht="39.75" customHeight="1">
      <c r="A477" s="86">
        <v>467</v>
      </c>
      <c r="B477" s="82" t="s">
        <v>431</v>
      </c>
      <c r="C477" s="83" t="s">
        <v>848</v>
      </c>
      <c r="D477" s="83" t="s">
        <v>633</v>
      </c>
      <c r="E477" s="50">
        <v>73.59</v>
      </c>
      <c r="F477" s="51">
        <f t="shared" si="68"/>
        <v>29.999999999999996</v>
      </c>
      <c r="G477" s="50">
        <v>2207.6999999999998</v>
      </c>
      <c r="H477" s="50"/>
      <c r="I477" s="50">
        <v>250</v>
      </c>
      <c r="J477" s="50">
        <v>1150</v>
      </c>
      <c r="K477" s="84">
        <f t="shared" si="69"/>
        <v>3607.7</v>
      </c>
      <c r="L477" s="84" t="s">
        <v>17</v>
      </c>
      <c r="M477" s="130"/>
    </row>
    <row r="478" spans="1:13" s="52" customFormat="1" ht="39.75" customHeight="1">
      <c r="A478" s="86">
        <v>468</v>
      </c>
      <c r="B478" s="82" t="s">
        <v>431</v>
      </c>
      <c r="C478" s="83" t="s">
        <v>763</v>
      </c>
      <c r="D478" s="83" t="s">
        <v>633</v>
      </c>
      <c r="E478" s="50">
        <v>73.59</v>
      </c>
      <c r="F478" s="51">
        <f t="shared" si="68"/>
        <v>29.999999999999996</v>
      </c>
      <c r="G478" s="50">
        <v>2207.6999999999998</v>
      </c>
      <c r="H478" s="50">
        <v>0</v>
      </c>
      <c r="I478" s="50">
        <v>250</v>
      </c>
      <c r="J478" s="50">
        <v>1150</v>
      </c>
      <c r="K478" s="84">
        <f t="shared" si="69"/>
        <v>3607.7</v>
      </c>
      <c r="L478" s="84" t="s">
        <v>17</v>
      </c>
      <c r="M478" s="130"/>
    </row>
    <row r="479" spans="1:13" s="52" customFormat="1" ht="39.75" customHeight="1">
      <c r="A479" s="86">
        <v>469</v>
      </c>
      <c r="B479" s="82" t="s">
        <v>431</v>
      </c>
      <c r="C479" s="83" t="s">
        <v>768</v>
      </c>
      <c r="D479" s="83" t="s">
        <v>633</v>
      </c>
      <c r="E479" s="50">
        <v>73.59</v>
      </c>
      <c r="F479" s="51">
        <f t="shared" si="68"/>
        <v>29.999999999999996</v>
      </c>
      <c r="G479" s="50">
        <v>2207.6999999999998</v>
      </c>
      <c r="H479" s="50">
        <v>0</v>
      </c>
      <c r="I479" s="50">
        <v>250</v>
      </c>
      <c r="J479" s="50">
        <v>1150</v>
      </c>
      <c r="K479" s="84">
        <f t="shared" si="69"/>
        <v>3607.7</v>
      </c>
      <c r="L479" s="84" t="s">
        <v>17</v>
      </c>
      <c r="M479" s="130"/>
    </row>
    <row r="480" spans="1:13" s="52" customFormat="1" ht="39.75" customHeight="1">
      <c r="A480" s="86">
        <v>470</v>
      </c>
      <c r="B480" s="82" t="s">
        <v>431</v>
      </c>
      <c r="C480" s="83" t="s">
        <v>534</v>
      </c>
      <c r="D480" s="83" t="s">
        <v>633</v>
      </c>
      <c r="E480" s="50">
        <v>73.59</v>
      </c>
      <c r="F480" s="51">
        <f t="shared" si="68"/>
        <v>29.999999999999996</v>
      </c>
      <c r="G480" s="50">
        <v>2207.6999999999998</v>
      </c>
      <c r="H480" s="50">
        <v>0</v>
      </c>
      <c r="I480" s="50">
        <v>250</v>
      </c>
      <c r="J480" s="50">
        <v>1150</v>
      </c>
      <c r="K480" s="84">
        <f t="shared" si="69"/>
        <v>3607.7</v>
      </c>
      <c r="L480" s="84" t="s">
        <v>17</v>
      </c>
      <c r="M480" s="130"/>
    </row>
    <row r="481" spans="1:13" s="52" customFormat="1" ht="39.75" customHeight="1">
      <c r="A481" s="86">
        <v>471</v>
      </c>
      <c r="B481" s="82" t="s">
        <v>431</v>
      </c>
      <c r="C481" s="83" t="s">
        <v>654</v>
      </c>
      <c r="D481" s="83" t="s">
        <v>633</v>
      </c>
      <c r="E481" s="50">
        <v>73.59</v>
      </c>
      <c r="F481" s="51">
        <f t="shared" si="68"/>
        <v>29.999999999999996</v>
      </c>
      <c r="G481" s="50">
        <v>2207.6999999999998</v>
      </c>
      <c r="H481" s="50">
        <v>0</v>
      </c>
      <c r="I481" s="50">
        <v>250</v>
      </c>
      <c r="J481" s="50">
        <v>1150</v>
      </c>
      <c r="K481" s="84">
        <f t="shared" si="69"/>
        <v>3607.7</v>
      </c>
      <c r="L481" s="84" t="s">
        <v>17</v>
      </c>
      <c r="M481" s="130"/>
    </row>
    <row r="482" spans="1:13" s="52" customFormat="1" ht="39.75" customHeight="1">
      <c r="A482" s="86">
        <v>472</v>
      </c>
      <c r="B482" s="82" t="s">
        <v>431</v>
      </c>
      <c r="C482" s="83" t="s">
        <v>780</v>
      </c>
      <c r="D482" s="83" t="s">
        <v>633</v>
      </c>
      <c r="E482" s="50">
        <v>73.59</v>
      </c>
      <c r="F482" s="51">
        <f t="shared" si="68"/>
        <v>29.999999999999996</v>
      </c>
      <c r="G482" s="50">
        <v>2207.6999999999998</v>
      </c>
      <c r="H482" s="50">
        <v>0</v>
      </c>
      <c r="I482" s="50">
        <v>250</v>
      </c>
      <c r="J482" s="50">
        <v>1150</v>
      </c>
      <c r="K482" s="84">
        <f t="shared" si="69"/>
        <v>3607.7</v>
      </c>
      <c r="L482" s="84" t="s">
        <v>17</v>
      </c>
      <c r="M482" s="130"/>
    </row>
    <row r="483" spans="1:13" s="52" customFormat="1" ht="39.75" customHeight="1">
      <c r="A483" s="86">
        <v>473</v>
      </c>
      <c r="B483" s="82" t="s">
        <v>431</v>
      </c>
      <c r="C483" s="83" t="s">
        <v>899</v>
      </c>
      <c r="D483" s="83" t="s">
        <v>633</v>
      </c>
      <c r="E483" s="50">
        <v>73.59</v>
      </c>
      <c r="F483" s="51">
        <f t="shared" si="68"/>
        <v>29.999999999999996</v>
      </c>
      <c r="G483" s="50">
        <v>2207.6999999999998</v>
      </c>
      <c r="H483" s="50"/>
      <c r="I483" s="50">
        <v>250</v>
      </c>
      <c r="J483" s="50">
        <v>1150</v>
      </c>
      <c r="K483" s="84">
        <f t="shared" si="69"/>
        <v>3607.7</v>
      </c>
      <c r="L483" s="84" t="s">
        <v>17</v>
      </c>
      <c r="M483" s="130"/>
    </row>
    <row r="484" spans="1:13" s="52" customFormat="1" ht="39.75" customHeight="1">
      <c r="A484" s="86">
        <v>474</v>
      </c>
      <c r="B484" s="82" t="s">
        <v>431</v>
      </c>
      <c r="C484" s="87" t="s">
        <v>1093</v>
      </c>
      <c r="D484" s="83" t="s">
        <v>633</v>
      </c>
      <c r="E484" s="50">
        <v>73.59</v>
      </c>
      <c r="F484" s="51">
        <f t="shared" si="68"/>
        <v>29.999999999999996</v>
      </c>
      <c r="G484" s="50">
        <v>2207.6999999999998</v>
      </c>
      <c r="H484" s="50"/>
      <c r="I484" s="50">
        <v>250</v>
      </c>
      <c r="J484" s="50">
        <v>1150</v>
      </c>
      <c r="K484" s="84">
        <f t="shared" ref="K484:K544" si="70">J484+I484+G484+H484</f>
        <v>3607.7</v>
      </c>
      <c r="L484" s="84" t="s">
        <v>17</v>
      </c>
      <c r="M484" s="130"/>
    </row>
    <row r="485" spans="1:13" s="52" customFormat="1" ht="39.75" customHeight="1">
      <c r="A485" s="86">
        <v>475</v>
      </c>
      <c r="B485" s="82" t="s">
        <v>431</v>
      </c>
      <c r="C485" s="87" t="s">
        <v>1094</v>
      </c>
      <c r="D485" s="83" t="s">
        <v>633</v>
      </c>
      <c r="E485" s="50">
        <v>73.59</v>
      </c>
      <c r="F485" s="51">
        <f t="shared" si="68"/>
        <v>29.999999999999996</v>
      </c>
      <c r="G485" s="50">
        <v>2207.6999999999998</v>
      </c>
      <c r="H485" s="50"/>
      <c r="I485" s="50">
        <v>250</v>
      </c>
      <c r="J485" s="50">
        <v>1150</v>
      </c>
      <c r="K485" s="84">
        <f t="shared" si="70"/>
        <v>3607.7</v>
      </c>
      <c r="L485" s="84" t="s">
        <v>17</v>
      </c>
      <c r="M485" s="130"/>
    </row>
    <row r="486" spans="1:13" s="52" customFormat="1" ht="39.75" customHeight="1">
      <c r="A486" s="86">
        <v>476</v>
      </c>
      <c r="B486" s="82" t="s">
        <v>431</v>
      </c>
      <c r="C486" s="87" t="s">
        <v>1095</v>
      </c>
      <c r="D486" s="83" t="s">
        <v>633</v>
      </c>
      <c r="E486" s="50">
        <v>73.59</v>
      </c>
      <c r="F486" s="51">
        <f t="shared" si="68"/>
        <v>29.999999999999996</v>
      </c>
      <c r="G486" s="50">
        <v>2207.6999999999998</v>
      </c>
      <c r="H486" s="50"/>
      <c r="I486" s="50">
        <v>250</v>
      </c>
      <c r="J486" s="50">
        <v>1150</v>
      </c>
      <c r="K486" s="84">
        <f t="shared" si="70"/>
        <v>3607.7</v>
      </c>
      <c r="L486" s="84" t="s">
        <v>17</v>
      </c>
      <c r="M486" s="130"/>
    </row>
    <row r="487" spans="1:13" s="52" customFormat="1" ht="39.75" customHeight="1">
      <c r="A487" s="86">
        <v>477</v>
      </c>
      <c r="B487" s="82" t="s">
        <v>431</v>
      </c>
      <c r="C487" s="87" t="s">
        <v>1096</v>
      </c>
      <c r="D487" s="83" t="s">
        <v>633</v>
      </c>
      <c r="E487" s="50">
        <v>73.59</v>
      </c>
      <c r="F487" s="51">
        <f t="shared" si="68"/>
        <v>29.999999999999996</v>
      </c>
      <c r="G487" s="50">
        <v>2207.6999999999998</v>
      </c>
      <c r="H487" s="50"/>
      <c r="I487" s="50">
        <v>250</v>
      </c>
      <c r="J487" s="50">
        <v>1150</v>
      </c>
      <c r="K487" s="84">
        <f t="shared" si="70"/>
        <v>3607.7</v>
      </c>
      <c r="L487" s="84" t="s">
        <v>17</v>
      </c>
      <c r="M487" s="130"/>
    </row>
    <row r="488" spans="1:13" s="52" customFormat="1" ht="39.75" customHeight="1">
      <c r="A488" s="86">
        <v>478</v>
      </c>
      <c r="B488" s="82" t="s">
        <v>431</v>
      </c>
      <c r="C488" s="87" t="s">
        <v>1097</v>
      </c>
      <c r="D488" s="83" t="s">
        <v>633</v>
      </c>
      <c r="E488" s="50">
        <v>73.59</v>
      </c>
      <c r="F488" s="51">
        <f t="shared" si="68"/>
        <v>29.999999999999996</v>
      </c>
      <c r="G488" s="50">
        <v>2207.6999999999998</v>
      </c>
      <c r="H488" s="50"/>
      <c r="I488" s="50">
        <v>250</v>
      </c>
      <c r="J488" s="50">
        <v>1150</v>
      </c>
      <c r="K488" s="84">
        <f t="shared" si="70"/>
        <v>3607.7</v>
      </c>
      <c r="L488" s="84" t="s">
        <v>17</v>
      </c>
      <c r="M488" s="130"/>
    </row>
    <row r="489" spans="1:13" s="52" customFormat="1" ht="39.75" customHeight="1">
      <c r="A489" s="86">
        <v>479</v>
      </c>
      <c r="B489" s="82" t="s">
        <v>431</v>
      </c>
      <c r="C489" s="87" t="s">
        <v>1098</v>
      </c>
      <c r="D489" s="83" t="s">
        <v>633</v>
      </c>
      <c r="E489" s="50">
        <v>73.59</v>
      </c>
      <c r="F489" s="51">
        <f t="shared" si="68"/>
        <v>29.999999999999996</v>
      </c>
      <c r="G489" s="50">
        <v>2207.6999999999998</v>
      </c>
      <c r="H489" s="50"/>
      <c r="I489" s="50">
        <v>250</v>
      </c>
      <c r="J489" s="50">
        <v>1150</v>
      </c>
      <c r="K489" s="84">
        <f t="shared" si="70"/>
        <v>3607.7</v>
      </c>
      <c r="L489" s="84" t="s">
        <v>17</v>
      </c>
      <c r="M489" s="130"/>
    </row>
    <row r="490" spans="1:13" s="52" customFormat="1" ht="39.75" customHeight="1">
      <c r="A490" s="86">
        <v>480</v>
      </c>
      <c r="B490" s="82" t="s">
        <v>431</v>
      </c>
      <c r="C490" s="87" t="s">
        <v>1099</v>
      </c>
      <c r="D490" s="83" t="s">
        <v>633</v>
      </c>
      <c r="E490" s="50">
        <v>73.59</v>
      </c>
      <c r="F490" s="51">
        <f t="shared" si="68"/>
        <v>29.999999999999996</v>
      </c>
      <c r="G490" s="50">
        <v>2207.6999999999998</v>
      </c>
      <c r="H490" s="50"/>
      <c r="I490" s="50">
        <v>250</v>
      </c>
      <c r="J490" s="50">
        <v>1150</v>
      </c>
      <c r="K490" s="84">
        <f t="shared" si="70"/>
        <v>3607.7</v>
      </c>
      <c r="L490" s="84" t="s">
        <v>17</v>
      </c>
      <c r="M490" s="130"/>
    </row>
    <row r="491" spans="1:13" s="52" customFormat="1" ht="39.75" customHeight="1">
      <c r="A491" s="86">
        <v>481</v>
      </c>
      <c r="B491" s="82" t="s">
        <v>431</v>
      </c>
      <c r="C491" s="87" t="s">
        <v>1100</v>
      </c>
      <c r="D491" s="83" t="s">
        <v>633</v>
      </c>
      <c r="E491" s="50">
        <v>73.59</v>
      </c>
      <c r="F491" s="51">
        <f t="shared" si="68"/>
        <v>29.999999999999996</v>
      </c>
      <c r="G491" s="50">
        <v>2207.6999999999998</v>
      </c>
      <c r="H491" s="50"/>
      <c r="I491" s="50">
        <v>250</v>
      </c>
      <c r="J491" s="50">
        <v>1150</v>
      </c>
      <c r="K491" s="84">
        <f t="shared" si="70"/>
        <v>3607.7</v>
      </c>
      <c r="L491" s="84" t="s">
        <v>17</v>
      </c>
      <c r="M491" s="130"/>
    </row>
    <row r="492" spans="1:13" s="52" customFormat="1" ht="39.75" customHeight="1">
      <c r="A492" s="86">
        <v>482</v>
      </c>
      <c r="B492" s="82" t="s">
        <v>431</v>
      </c>
      <c r="C492" s="87" t="s">
        <v>1101</v>
      </c>
      <c r="D492" s="83" t="s">
        <v>633</v>
      </c>
      <c r="E492" s="50">
        <v>73.59</v>
      </c>
      <c r="F492" s="51">
        <f t="shared" si="68"/>
        <v>29.999999999999996</v>
      </c>
      <c r="G492" s="50">
        <v>2207.6999999999998</v>
      </c>
      <c r="H492" s="50"/>
      <c r="I492" s="50">
        <v>250</v>
      </c>
      <c r="J492" s="50">
        <v>1150</v>
      </c>
      <c r="K492" s="84">
        <f t="shared" si="70"/>
        <v>3607.7</v>
      </c>
      <c r="L492" s="84" t="s">
        <v>17</v>
      </c>
      <c r="M492" s="130"/>
    </row>
    <row r="493" spans="1:13" s="52" customFormat="1" ht="39.75" customHeight="1">
      <c r="A493" s="86">
        <v>483</v>
      </c>
      <c r="B493" s="82" t="s">
        <v>431</v>
      </c>
      <c r="C493" s="87" t="s">
        <v>1102</v>
      </c>
      <c r="D493" s="83" t="s">
        <v>633</v>
      </c>
      <c r="E493" s="50">
        <v>73.59</v>
      </c>
      <c r="F493" s="51">
        <f t="shared" si="68"/>
        <v>29.999999999999996</v>
      </c>
      <c r="G493" s="50">
        <v>2207.6999999999998</v>
      </c>
      <c r="H493" s="50"/>
      <c r="I493" s="50">
        <v>250</v>
      </c>
      <c r="J493" s="50">
        <v>1150</v>
      </c>
      <c r="K493" s="84">
        <f t="shared" si="70"/>
        <v>3607.7</v>
      </c>
      <c r="L493" s="84" t="s">
        <v>17</v>
      </c>
      <c r="M493" s="130"/>
    </row>
    <row r="494" spans="1:13" s="52" customFormat="1" ht="39.75" customHeight="1">
      <c r="A494" s="86">
        <v>484</v>
      </c>
      <c r="B494" s="82" t="s">
        <v>431</v>
      </c>
      <c r="C494" s="87" t="s">
        <v>1103</v>
      </c>
      <c r="D494" s="83" t="s">
        <v>633</v>
      </c>
      <c r="E494" s="50">
        <v>73.59</v>
      </c>
      <c r="F494" s="51">
        <f t="shared" si="68"/>
        <v>29.999999999999996</v>
      </c>
      <c r="G494" s="50">
        <v>2207.6999999999998</v>
      </c>
      <c r="H494" s="50"/>
      <c r="I494" s="50">
        <v>250</v>
      </c>
      <c r="J494" s="50">
        <v>1150</v>
      </c>
      <c r="K494" s="84">
        <f t="shared" si="70"/>
        <v>3607.7</v>
      </c>
      <c r="L494" s="84" t="s">
        <v>17</v>
      </c>
      <c r="M494" s="130"/>
    </row>
    <row r="495" spans="1:13" s="52" customFormat="1" ht="39.75" customHeight="1">
      <c r="A495" s="86">
        <v>485</v>
      </c>
      <c r="B495" s="82" t="s">
        <v>431</v>
      </c>
      <c r="C495" s="87" t="s">
        <v>1104</v>
      </c>
      <c r="D495" s="83" t="s">
        <v>633</v>
      </c>
      <c r="E495" s="50">
        <v>73.59</v>
      </c>
      <c r="F495" s="51">
        <f t="shared" si="68"/>
        <v>29.999999999999996</v>
      </c>
      <c r="G495" s="50">
        <v>2207.6999999999998</v>
      </c>
      <c r="H495" s="50"/>
      <c r="I495" s="50">
        <v>250</v>
      </c>
      <c r="J495" s="50">
        <v>1150</v>
      </c>
      <c r="K495" s="84">
        <f t="shared" si="70"/>
        <v>3607.7</v>
      </c>
      <c r="L495" s="84" t="s">
        <v>17</v>
      </c>
      <c r="M495" s="130"/>
    </row>
    <row r="496" spans="1:13" s="52" customFormat="1" ht="39.75" customHeight="1">
      <c r="A496" s="86">
        <v>486</v>
      </c>
      <c r="B496" s="82" t="s">
        <v>431</v>
      </c>
      <c r="C496" s="87" t="s">
        <v>1105</v>
      </c>
      <c r="D496" s="83" t="s">
        <v>633</v>
      </c>
      <c r="E496" s="50">
        <v>73.59</v>
      </c>
      <c r="F496" s="51">
        <f t="shared" si="68"/>
        <v>29.999999999999996</v>
      </c>
      <c r="G496" s="50">
        <v>2207.6999999999998</v>
      </c>
      <c r="H496" s="50"/>
      <c r="I496" s="50">
        <v>250</v>
      </c>
      <c r="J496" s="50">
        <v>1150</v>
      </c>
      <c r="K496" s="84">
        <f t="shared" si="70"/>
        <v>3607.7</v>
      </c>
      <c r="L496" s="84" t="s">
        <v>17</v>
      </c>
      <c r="M496" s="130"/>
    </row>
    <row r="497" spans="1:13" s="52" customFormat="1" ht="39.75" customHeight="1">
      <c r="A497" s="86">
        <v>487</v>
      </c>
      <c r="B497" s="82" t="s">
        <v>431</v>
      </c>
      <c r="C497" s="87" t="s">
        <v>1106</v>
      </c>
      <c r="D497" s="83" t="s">
        <v>633</v>
      </c>
      <c r="E497" s="50">
        <v>73.59</v>
      </c>
      <c r="F497" s="51">
        <f t="shared" si="68"/>
        <v>29.999999999999996</v>
      </c>
      <c r="G497" s="50">
        <v>2207.6999999999998</v>
      </c>
      <c r="H497" s="50"/>
      <c r="I497" s="50">
        <v>250</v>
      </c>
      <c r="J497" s="50">
        <v>1150</v>
      </c>
      <c r="K497" s="84">
        <f t="shared" si="70"/>
        <v>3607.7</v>
      </c>
      <c r="L497" s="84" t="s">
        <v>17</v>
      </c>
      <c r="M497" s="130"/>
    </row>
    <row r="498" spans="1:13" s="52" customFormat="1" ht="39.75" customHeight="1">
      <c r="A498" s="86">
        <v>488</v>
      </c>
      <c r="B498" s="82" t="s">
        <v>431</v>
      </c>
      <c r="C498" s="87" t="s">
        <v>1107</v>
      </c>
      <c r="D498" s="83" t="s">
        <v>633</v>
      </c>
      <c r="E498" s="50">
        <v>73.59</v>
      </c>
      <c r="F498" s="51">
        <f t="shared" si="68"/>
        <v>29.999999999999996</v>
      </c>
      <c r="G498" s="50">
        <v>2207.6999999999998</v>
      </c>
      <c r="H498" s="50"/>
      <c r="I498" s="50">
        <v>250</v>
      </c>
      <c r="J498" s="50">
        <v>1150</v>
      </c>
      <c r="K498" s="84">
        <f t="shared" si="70"/>
        <v>3607.7</v>
      </c>
      <c r="L498" s="84" t="s">
        <v>17</v>
      </c>
      <c r="M498" s="130"/>
    </row>
    <row r="499" spans="1:13" s="52" customFormat="1" ht="39.75" customHeight="1">
      <c r="A499" s="86">
        <v>489</v>
      </c>
      <c r="B499" s="82" t="s">
        <v>431</v>
      </c>
      <c r="C499" s="87" t="s">
        <v>1108</v>
      </c>
      <c r="D499" s="83" t="s">
        <v>633</v>
      </c>
      <c r="E499" s="50">
        <v>73.59</v>
      </c>
      <c r="F499" s="51">
        <f t="shared" si="68"/>
        <v>29.999999999999996</v>
      </c>
      <c r="G499" s="50">
        <v>2207.6999999999998</v>
      </c>
      <c r="H499" s="50"/>
      <c r="I499" s="50">
        <v>250</v>
      </c>
      <c r="J499" s="50">
        <v>1150</v>
      </c>
      <c r="K499" s="84">
        <f t="shared" si="70"/>
        <v>3607.7</v>
      </c>
      <c r="L499" s="84" t="s">
        <v>17</v>
      </c>
      <c r="M499" s="130"/>
    </row>
    <row r="500" spans="1:13" s="52" customFormat="1" ht="39.75" customHeight="1">
      <c r="A500" s="86">
        <v>490</v>
      </c>
      <c r="B500" s="82" t="s">
        <v>431</v>
      </c>
      <c r="C500" s="87" t="s">
        <v>1109</v>
      </c>
      <c r="D500" s="83" t="s">
        <v>633</v>
      </c>
      <c r="E500" s="50">
        <v>73.59</v>
      </c>
      <c r="F500" s="51">
        <f t="shared" si="68"/>
        <v>29.999999999999996</v>
      </c>
      <c r="G500" s="50">
        <v>2207.6999999999998</v>
      </c>
      <c r="H500" s="50"/>
      <c r="I500" s="50">
        <v>250</v>
      </c>
      <c r="J500" s="50">
        <v>1150</v>
      </c>
      <c r="K500" s="84">
        <f t="shared" si="70"/>
        <v>3607.7</v>
      </c>
      <c r="L500" s="84" t="s">
        <v>17</v>
      </c>
      <c r="M500" s="130"/>
    </row>
    <row r="501" spans="1:13" s="52" customFormat="1" ht="39.75" customHeight="1">
      <c r="A501" s="86">
        <v>491</v>
      </c>
      <c r="B501" s="82" t="s">
        <v>431</v>
      </c>
      <c r="C501" s="87" t="s">
        <v>1110</v>
      </c>
      <c r="D501" s="83" t="s">
        <v>633</v>
      </c>
      <c r="E501" s="50">
        <v>73.59</v>
      </c>
      <c r="F501" s="51">
        <f t="shared" si="68"/>
        <v>29.999999999999996</v>
      </c>
      <c r="G501" s="50">
        <v>2207.6999999999998</v>
      </c>
      <c r="H501" s="50"/>
      <c r="I501" s="50">
        <v>250</v>
      </c>
      <c r="J501" s="50">
        <v>1150</v>
      </c>
      <c r="K501" s="84">
        <f t="shared" si="70"/>
        <v>3607.7</v>
      </c>
      <c r="L501" s="84" t="s">
        <v>17</v>
      </c>
      <c r="M501" s="130"/>
    </row>
    <row r="502" spans="1:13" s="52" customFormat="1" ht="39.75" customHeight="1">
      <c r="A502" s="86">
        <v>492</v>
      </c>
      <c r="B502" s="82" t="s">
        <v>431</v>
      </c>
      <c r="C502" s="87" t="s">
        <v>1111</v>
      </c>
      <c r="D502" s="83" t="s">
        <v>633</v>
      </c>
      <c r="E502" s="50">
        <v>73.59</v>
      </c>
      <c r="F502" s="51">
        <f t="shared" si="68"/>
        <v>29.999999999999996</v>
      </c>
      <c r="G502" s="50">
        <v>2207.6999999999998</v>
      </c>
      <c r="H502" s="50"/>
      <c r="I502" s="50">
        <v>250</v>
      </c>
      <c r="J502" s="50">
        <v>1150</v>
      </c>
      <c r="K502" s="84">
        <f t="shared" si="70"/>
        <v>3607.7</v>
      </c>
      <c r="L502" s="84" t="s">
        <v>17</v>
      </c>
      <c r="M502" s="130"/>
    </row>
    <row r="503" spans="1:13" s="52" customFormat="1" ht="39.75" customHeight="1">
      <c r="A503" s="86">
        <v>493</v>
      </c>
      <c r="B503" s="82" t="s">
        <v>431</v>
      </c>
      <c r="C503" s="87" t="s">
        <v>1112</v>
      </c>
      <c r="D503" s="83" t="s">
        <v>633</v>
      </c>
      <c r="E503" s="50">
        <v>73.59</v>
      </c>
      <c r="F503" s="51">
        <f t="shared" si="68"/>
        <v>29.999999999999996</v>
      </c>
      <c r="G503" s="50">
        <v>2207.6999999999998</v>
      </c>
      <c r="H503" s="50"/>
      <c r="I503" s="50">
        <v>250</v>
      </c>
      <c r="J503" s="50">
        <v>1150</v>
      </c>
      <c r="K503" s="84">
        <f t="shared" si="70"/>
        <v>3607.7</v>
      </c>
      <c r="L503" s="84" t="s">
        <v>17</v>
      </c>
      <c r="M503" s="130"/>
    </row>
    <row r="504" spans="1:13" s="52" customFormat="1" ht="39.75" customHeight="1">
      <c r="A504" s="86">
        <v>494</v>
      </c>
      <c r="B504" s="82" t="s">
        <v>431</v>
      </c>
      <c r="C504" s="87" t="s">
        <v>1113</v>
      </c>
      <c r="D504" s="83" t="s">
        <v>633</v>
      </c>
      <c r="E504" s="50">
        <v>73.59</v>
      </c>
      <c r="F504" s="51">
        <f t="shared" si="68"/>
        <v>29.999999999999996</v>
      </c>
      <c r="G504" s="50">
        <v>2207.6999999999998</v>
      </c>
      <c r="H504" s="50"/>
      <c r="I504" s="50">
        <v>250</v>
      </c>
      <c r="J504" s="50">
        <v>1150</v>
      </c>
      <c r="K504" s="84">
        <f t="shared" si="70"/>
        <v>3607.7</v>
      </c>
      <c r="L504" s="84" t="s">
        <v>17</v>
      </c>
      <c r="M504" s="130"/>
    </row>
    <row r="505" spans="1:13" s="52" customFormat="1" ht="39.75" customHeight="1">
      <c r="A505" s="86">
        <v>495</v>
      </c>
      <c r="B505" s="82" t="s">
        <v>431</v>
      </c>
      <c r="C505" s="87" t="s">
        <v>1114</v>
      </c>
      <c r="D505" s="83" t="s">
        <v>633</v>
      </c>
      <c r="E505" s="50">
        <v>73.59</v>
      </c>
      <c r="F505" s="51">
        <f t="shared" si="68"/>
        <v>29.999999999999996</v>
      </c>
      <c r="G505" s="50">
        <v>2207.6999999999998</v>
      </c>
      <c r="H505" s="50"/>
      <c r="I505" s="50">
        <v>250</v>
      </c>
      <c r="J505" s="50">
        <v>1150</v>
      </c>
      <c r="K505" s="84">
        <f t="shared" si="70"/>
        <v>3607.7</v>
      </c>
      <c r="L505" s="84" t="s">
        <v>17</v>
      </c>
      <c r="M505" s="130"/>
    </row>
    <row r="506" spans="1:13" s="52" customFormat="1" ht="39.75" customHeight="1">
      <c r="A506" s="86">
        <v>496</v>
      </c>
      <c r="B506" s="82" t="s">
        <v>431</v>
      </c>
      <c r="C506" s="87" t="s">
        <v>1115</v>
      </c>
      <c r="D506" s="83" t="s">
        <v>633</v>
      </c>
      <c r="E506" s="50">
        <v>73.59</v>
      </c>
      <c r="F506" s="51">
        <f t="shared" si="68"/>
        <v>29.999999999999996</v>
      </c>
      <c r="G506" s="50">
        <v>2207.6999999999998</v>
      </c>
      <c r="H506" s="50"/>
      <c r="I506" s="50">
        <v>250</v>
      </c>
      <c r="J506" s="50">
        <v>1150</v>
      </c>
      <c r="K506" s="84">
        <f t="shared" si="70"/>
        <v>3607.7</v>
      </c>
      <c r="L506" s="84" t="s">
        <v>17</v>
      </c>
      <c r="M506" s="130"/>
    </row>
    <row r="507" spans="1:13" s="52" customFormat="1" ht="39.75" customHeight="1">
      <c r="A507" s="86">
        <v>497</v>
      </c>
      <c r="B507" s="82" t="s">
        <v>431</v>
      </c>
      <c r="C507" s="87" t="s">
        <v>1116</v>
      </c>
      <c r="D507" s="83" t="s">
        <v>633</v>
      </c>
      <c r="E507" s="50">
        <v>73.59</v>
      </c>
      <c r="F507" s="51">
        <f t="shared" si="68"/>
        <v>29.999999999999996</v>
      </c>
      <c r="G507" s="50">
        <v>2207.6999999999998</v>
      </c>
      <c r="H507" s="50"/>
      <c r="I507" s="50">
        <v>250</v>
      </c>
      <c r="J507" s="50">
        <v>1150</v>
      </c>
      <c r="K507" s="84">
        <f t="shared" si="70"/>
        <v>3607.7</v>
      </c>
      <c r="L507" s="84" t="s">
        <v>17</v>
      </c>
      <c r="M507" s="130"/>
    </row>
    <row r="508" spans="1:13" s="52" customFormat="1" ht="39.75" customHeight="1">
      <c r="A508" s="86">
        <v>498</v>
      </c>
      <c r="B508" s="82" t="s">
        <v>431</v>
      </c>
      <c r="C508" s="87" t="s">
        <v>1117</v>
      </c>
      <c r="D508" s="83" t="s">
        <v>633</v>
      </c>
      <c r="E508" s="50">
        <v>73.59</v>
      </c>
      <c r="F508" s="51">
        <f t="shared" si="68"/>
        <v>29.999999999999996</v>
      </c>
      <c r="G508" s="50">
        <v>2207.6999999999998</v>
      </c>
      <c r="H508" s="50"/>
      <c r="I508" s="50">
        <v>250</v>
      </c>
      <c r="J508" s="50">
        <v>1150</v>
      </c>
      <c r="K508" s="84">
        <f t="shared" si="70"/>
        <v>3607.7</v>
      </c>
      <c r="L508" s="84" t="s">
        <v>17</v>
      </c>
      <c r="M508" s="130"/>
    </row>
    <row r="509" spans="1:13" s="52" customFormat="1" ht="39.75" customHeight="1">
      <c r="A509" s="86">
        <v>499</v>
      </c>
      <c r="B509" s="82" t="s">
        <v>431</v>
      </c>
      <c r="C509" s="87" t="s">
        <v>1118</v>
      </c>
      <c r="D509" s="83" t="s">
        <v>633</v>
      </c>
      <c r="E509" s="50">
        <v>73.59</v>
      </c>
      <c r="F509" s="51">
        <f t="shared" si="68"/>
        <v>29.999999999999996</v>
      </c>
      <c r="G509" s="50">
        <v>2207.6999999999998</v>
      </c>
      <c r="H509" s="50"/>
      <c r="I509" s="50">
        <v>250</v>
      </c>
      <c r="J509" s="50">
        <v>1150</v>
      </c>
      <c r="K509" s="84">
        <f t="shared" si="70"/>
        <v>3607.7</v>
      </c>
      <c r="L509" s="84" t="s">
        <v>17</v>
      </c>
      <c r="M509" s="130"/>
    </row>
    <row r="510" spans="1:13" s="52" customFormat="1" ht="39.75" customHeight="1">
      <c r="A510" s="86">
        <v>500</v>
      </c>
      <c r="B510" s="82" t="s">
        <v>431</v>
      </c>
      <c r="C510" s="87" t="s">
        <v>1119</v>
      </c>
      <c r="D510" s="83" t="s">
        <v>633</v>
      </c>
      <c r="E510" s="50">
        <v>73.59</v>
      </c>
      <c r="F510" s="51">
        <f t="shared" ref="F510:F573" si="71">G510/E510</f>
        <v>29.999999999999996</v>
      </c>
      <c r="G510" s="50">
        <v>2207.6999999999998</v>
      </c>
      <c r="H510" s="50"/>
      <c r="I510" s="50">
        <v>250</v>
      </c>
      <c r="J510" s="50">
        <v>1150</v>
      </c>
      <c r="K510" s="84">
        <f t="shared" si="70"/>
        <v>3607.7</v>
      </c>
      <c r="L510" s="84" t="s">
        <v>17</v>
      </c>
      <c r="M510" s="130"/>
    </row>
    <row r="511" spans="1:13" s="52" customFormat="1" ht="39.75" customHeight="1">
      <c r="A511" s="86">
        <v>501</v>
      </c>
      <c r="B511" s="82" t="s">
        <v>431</v>
      </c>
      <c r="C511" s="87" t="s">
        <v>1120</v>
      </c>
      <c r="D511" s="83" t="s">
        <v>633</v>
      </c>
      <c r="E511" s="50">
        <v>73.59</v>
      </c>
      <c r="F511" s="51">
        <f t="shared" si="71"/>
        <v>29.999999999999996</v>
      </c>
      <c r="G511" s="50">
        <v>2207.6999999999998</v>
      </c>
      <c r="H511" s="50"/>
      <c r="I511" s="50">
        <v>250</v>
      </c>
      <c r="J511" s="50">
        <v>1150</v>
      </c>
      <c r="K511" s="84">
        <f t="shared" si="70"/>
        <v>3607.7</v>
      </c>
      <c r="L511" s="84" t="s">
        <v>17</v>
      </c>
      <c r="M511" s="130"/>
    </row>
    <row r="512" spans="1:13" s="52" customFormat="1" ht="39.75" customHeight="1">
      <c r="A512" s="86">
        <v>502</v>
      </c>
      <c r="B512" s="82" t="s">
        <v>431</v>
      </c>
      <c r="C512" s="87" t="s">
        <v>1121</v>
      </c>
      <c r="D512" s="83" t="s">
        <v>633</v>
      </c>
      <c r="E512" s="50">
        <v>73.59</v>
      </c>
      <c r="F512" s="51">
        <f t="shared" si="71"/>
        <v>29.999999999999996</v>
      </c>
      <c r="G512" s="50">
        <v>2207.6999999999998</v>
      </c>
      <c r="H512" s="50"/>
      <c r="I512" s="50">
        <v>250</v>
      </c>
      <c r="J512" s="50">
        <v>1150</v>
      </c>
      <c r="K512" s="84">
        <f t="shared" si="70"/>
        <v>3607.7</v>
      </c>
      <c r="L512" s="84" t="s">
        <v>17</v>
      </c>
      <c r="M512" s="130"/>
    </row>
    <row r="513" spans="1:13" s="52" customFormat="1" ht="39.75" customHeight="1">
      <c r="A513" s="86">
        <v>503</v>
      </c>
      <c r="B513" s="82" t="s">
        <v>431</v>
      </c>
      <c r="C513" s="87" t="s">
        <v>1122</v>
      </c>
      <c r="D513" s="83" t="s">
        <v>633</v>
      </c>
      <c r="E513" s="50">
        <v>73.59</v>
      </c>
      <c r="F513" s="51">
        <f t="shared" si="71"/>
        <v>29.999999999999996</v>
      </c>
      <c r="G513" s="50">
        <v>2207.6999999999998</v>
      </c>
      <c r="H513" s="50"/>
      <c r="I513" s="50">
        <v>250</v>
      </c>
      <c r="J513" s="50">
        <v>1150</v>
      </c>
      <c r="K513" s="84">
        <f t="shared" si="70"/>
        <v>3607.7</v>
      </c>
      <c r="L513" s="84" t="s">
        <v>17</v>
      </c>
      <c r="M513" s="130"/>
    </row>
    <row r="514" spans="1:13" s="52" customFormat="1" ht="39.75" customHeight="1">
      <c r="A514" s="86">
        <v>504</v>
      </c>
      <c r="B514" s="82" t="s">
        <v>431</v>
      </c>
      <c r="C514" s="87" t="s">
        <v>1123</v>
      </c>
      <c r="D514" s="83" t="s">
        <v>633</v>
      </c>
      <c r="E514" s="50">
        <v>73.59</v>
      </c>
      <c r="F514" s="51">
        <f t="shared" si="71"/>
        <v>29.999999999999996</v>
      </c>
      <c r="G514" s="50">
        <v>2207.6999999999998</v>
      </c>
      <c r="H514" s="50"/>
      <c r="I514" s="50">
        <v>250</v>
      </c>
      <c r="J514" s="50">
        <v>1150</v>
      </c>
      <c r="K514" s="84">
        <f t="shared" si="70"/>
        <v>3607.7</v>
      </c>
      <c r="L514" s="84" t="s">
        <v>17</v>
      </c>
      <c r="M514" s="130"/>
    </row>
    <row r="515" spans="1:13" s="52" customFormat="1" ht="39.75" customHeight="1">
      <c r="A515" s="86">
        <v>505</v>
      </c>
      <c r="B515" s="82" t="s">
        <v>431</v>
      </c>
      <c r="C515" s="87" t="s">
        <v>1124</v>
      </c>
      <c r="D515" s="83" t="s">
        <v>633</v>
      </c>
      <c r="E515" s="50">
        <v>73.59</v>
      </c>
      <c r="F515" s="51">
        <f t="shared" si="71"/>
        <v>29.999999999999996</v>
      </c>
      <c r="G515" s="50">
        <v>2207.6999999999998</v>
      </c>
      <c r="H515" s="50"/>
      <c r="I515" s="50">
        <v>250</v>
      </c>
      <c r="J515" s="50">
        <v>1150</v>
      </c>
      <c r="K515" s="84">
        <f t="shared" si="70"/>
        <v>3607.7</v>
      </c>
      <c r="L515" s="84" t="s">
        <v>17</v>
      </c>
      <c r="M515" s="130"/>
    </row>
    <row r="516" spans="1:13" s="52" customFormat="1" ht="39.75" customHeight="1">
      <c r="A516" s="86">
        <v>506</v>
      </c>
      <c r="B516" s="82" t="s">
        <v>431</v>
      </c>
      <c r="C516" s="87" t="s">
        <v>1125</v>
      </c>
      <c r="D516" s="83" t="s">
        <v>633</v>
      </c>
      <c r="E516" s="50">
        <v>73.59</v>
      </c>
      <c r="F516" s="51">
        <f t="shared" si="71"/>
        <v>29.999999999999996</v>
      </c>
      <c r="G516" s="50">
        <v>2207.6999999999998</v>
      </c>
      <c r="H516" s="50"/>
      <c r="I516" s="50">
        <v>250</v>
      </c>
      <c r="J516" s="50">
        <v>1150</v>
      </c>
      <c r="K516" s="84">
        <f t="shared" si="70"/>
        <v>3607.7</v>
      </c>
      <c r="L516" s="84" t="s">
        <v>17</v>
      </c>
      <c r="M516" s="130"/>
    </row>
    <row r="517" spans="1:13" s="52" customFormat="1" ht="39.75" customHeight="1">
      <c r="A517" s="86">
        <v>507</v>
      </c>
      <c r="B517" s="82" t="s">
        <v>431</v>
      </c>
      <c r="C517" s="87" t="s">
        <v>1126</v>
      </c>
      <c r="D517" s="83" t="s">
        <v>633</v>
      </c>
      <c r="E517" s="50">
        <v>73.59</v>
      </c>
      <c r="F517" s="51">
        <f t="shared" si="71"/>
        <v>29.999999999999996</v>
      </c>
      <c r="G517" s="50">
        <v>2207.6999999999998</v>
      </c>
      <c r="H517" s="50"/>
      <c r="I517" s="50">
        <v>250</v>
      </c>
      <c r="J517" s="50">
        <v>1150</v>
      </c>
      <c r="K517" s="84">
        <f t="shared" si="70"/>
        <v>3607.7</v>
      </c>
      <c r="L517" s="84" t="s">
        <v>17</v>
      </c>
      <c r="M517" s="130"/>
    </row>
    <row r="518" spans="1:13" s="52" customFormat="1" ht="39.75" customHeight="1">
      <c r="A518" s="86">
        <v>508</v>
      </c>
      <c r="B518" s="82" t="s">
        <v>431</v>
      </c>
      <c r="C518" s="87" t="s">
        <v>1127</v>
      </c>
      <c r="D518" s="83" t="s">
        <v>633</v>
      </c>
      <c r="E518" s="50">
        <v>73.59</v>
      </c>
      <c r="F518" s="51">
        <f t="shared" si="71"/>
        <v>29.999999999999996</v>
      </c>
      <c r="G518" s="50">
        <v>2207.6999999999998</v>
      </c>
      <c r="H518" s="50"/>
      <c r="I518" s="50">
        <v>250</v>
      </c>
      <c r="J518" s="50">
        <v>1150</v>
      </c>
      <c r="K518" s="84">
        <f t="shared" si="70"/>
        <v>3607.7</v>
      </c>
      <c r="L518" s="84" t="s">
        <v>17</v>
      </c>
      <c r="M518" s="130"/>
    </row>
    <row r="519" spans="1:13" s="52" customFormat="1" ht="39.75" customHeight="1">
      <c r="A519" s="86">
        <v>509</v>
      </c>
      <c r="B519" s="82" t="s">
        <v>431</v>
      </c>
      <c r="C519" s="87" t="s">
        <v>1128</v>
      </c>
      <c r="D519" s="83" t="s">
        <v>633</v>
      </c>
      <c r="E519" s="50">
        <v>73.59</v>
      </c>
      <c r="F519" s="51">
        <f t="shared" si="71"/>
        <v>29.999999999999996</v>
      </c>
      <c r="G519" s="50">
        <v>2207.6999999999998</v>
      </c>
      <c r="H519" s="50"/>
      <c r="I519" s="50">
        <v>250</v>
      </c>
      <c r="J519" s="50">
        <v>1150</v>
      </c>
      <c r="K519" s="84">
        <f t="shared" si="70"/>
        <v>3607.7</v>
      </c>
      <c r="L519" s="84" t="s">
        <v>17</v>
      </c>
      <c r="M519" s="130"/>
    </row>
    <row r="520" spans="1:13" s="52" customFormat="1" ht="39.75" customHeight="1">
      <c r="A520" s="86">
        <v>510</v>
      </c>
      <c r="B520" s="82" t="s">
        <v>431</v>
      </c>
      <c r="C520" s="87" t="s">
        <v>1129</v>
      </c>
      <c r="D520" s="83" t="s">
        <v>633</v>
      </c>
      <c r="E520" s="50">
        <v>73.59</v>
      </c>
      <c r="F520" s="51">
        <f t="shared" si="71"/>
        <v>29.999999999999996</v>
      </c>
      <c r="G520" s="50">
        <v>2207.6999999999998</v>
      </c>
      <c r="H520" s="50"/>
      <c r="I520" s="50">
        <v>250</v>
      </c>
      <c r="J520" s="50">
        <v>1150</v>
      </c>
      <c r="K520" s="84">
        <f t="shared" si="70"/>
        <v>3607.7</v>
      </c>
      <c r="L520" s="84" t="s">
        <v>17</v>
      </c>
      <c r="M520" s="130"/>
    </row>
    <row r="521" spans="1:13" s="52" customFormat="1" ht="39.75" customHeight="1">
      <c r="A521" s="86">
        <v>511</v>
      </c>
      <c r="B521" s="82" t="s">
        <v>431</v>
      </c>
      <c r="C521" s="87" t="s">
        <v>1130</v>
      </c>
      <c r="D521" s="83" t="s">
        <v>633</v>
      </c>
      <c r="E521" s="50">
        <v>73.59</v>
      </c>
      <c r="F521" s="51">
        <f t="shared" si="71"/>
        <v>29.999999999999996</v>
      </c>
      <c r="G521" s="50">
        <v>2207.6999999999998</v>
      </c>
      <c r="H521" s="50"/>
      <c r="I521" s="50">
        <v>250</v>
      </c>
      <c r="J521" s="50">
        <v>1150</v>
      </c>
      <c r="K521" s="84">
        <f t="shared" si="70"/>
        <v>3607.7</v>
      </c>
      <c r="L521" s="84" t="s">
        <v>17</v>
      </c>
      <c r="M521" s="130"/>
    </row>
    <row r="522" spans="1:13" s="52" customFormat="1" ht="39.75" customHeight="1">
      <c r="A522" s="86">
        <v>512</v>
      </c>
      <c r="B522" s="82" t="s">
        <v>431</v>
      </c>
      <c r="C522" s="87" t="s">
        <v>1131</v>
      </c>
      <c r="D522" s="83" t="s">
        <v>633</v>
      </c>
      <c r="E522" s="50">
        <v>73.59</v>
      </c>
      <c r="F522" s="51">
        <f t="shared" si="71"/>
        <v>29.999999999999996</v>
      </c>
      <c r="G522" s="50">
        <v>2207.6999999999998</v>
      </c>
      <c r="H522" s="50"/>
      <c r="I522" s="50">
        <v>250</v>
      </c>
      <c r="J522" s="50">
        <v>1150</v>
      </c>
      <c r="K522" s="84">
        <f t="shared" si="70"/>
        <v>3607.7</v>
      </c>
      <c r="L522" s="84" t="s">
        <v>17</v>
      </c>
      <c r="M522" s="130"/>
    </row>
    <row r="523" spans="1:13" s="52" customFormat="1" ht="39.75" customHeight="1">
      <c r="A523" s="86">
        <v>513</v>
      </c>
      <c r="B523" s="82" t="s">
        <v>431</v>
      </c>
      <c r="C523" s="87" t="s">
        <v>1132</v>
      </c>
      <c r="D523" s="83" t="s">
        <v>633</v>
      </c>
      <c r="E523" s="50">
        <v>73.59</v>
      </c>
      <c r="F523" s="51">
        <f t="shared" si="71"/>
        <v>29.999999999999996</v>
      </c>
      <c r="G523" s="50">
        <v>2207.6999999999998</v>
      </c>
      <c r="H523" s="50"/>
      <c r="I523" s="50">
        <v>250</v>
      </c>
      <c r="J523" s="50">
        <v>1150</v>
      </c>
      <c r="K523" s="84">
        <f t="shared" si="70"/>
        <v>3607.7</v>
      </c>
      <c r="L523" s="84" t="s">
        <v>17</v>
      </c>
      <c r="M523" s="130"/>
    </row>
    <row r="524" spans="1:13" s="52" customFormat="1" ht="39.75" customHeight="1">
      <c r="A524" s="86">
        <v>514</v>
      </c>
      <c r="B524" s="82" t="s">
        <v>431</v>
      </c>
      <c r="C524" s="87" t="s">
        <v>1133</v>
      </c>
      <c r="D524" s="83" t="s">
        <v>633</v>
      </c>
      <c r="E524" s="50">
        <v>73.59</v>
      </c>
      <c r="F524" s="51">
        <f t="shared" si="71"/>
        <v>29.999999999999996</v>
      </c>
      <c r="G524" s="50">
        <v>2207.6999999999998</v>
      </c>
      <c r="H524" s="50"/>
      <c r="I524" s="50">
        <v>250</v>
      </c>
      <c r="J524" s="50">
        <v>1150</v>
      </c>
      <c r="K524" s="84">
        <f t="shared" si="70"/>
        <v>3607.7</v>
      </c>
      <c r="L524" s="84" t="s">
        <v>17</v>
      </c>
      <c r="M524" s="130"/>
    </row>
    <row r="525" spans="1:13" s="52" customFormat="1" ht="39.75" customHeight="1">
      <c r="A525" s="86">
        <v>515</v>
      </c>
      <c r="B525" s="82" t="s">
        <v>431</v>
      </c>
      <c r="C525" s="87" t="s">
        <v>1134</v>
      </c>
      <c r="D525" s="83" t="s">
        <v>633</v>
      </c>
      <c r="E525" s="50">
        <v>73.59</v>
      </c>
      <c r="F525" s="51">
        <f t="shared" si="71"/>
        <v>29.999999999999996</v>
      </c>
      <c r="G525" s="50">
        <v>2207.6999999999998</v>
      </c>
      <c r="H525" s="50"/>
      <c r="I525" s="50">
        <v>250</v>
      </c>
      <c r="J525" s="50">
        <v>1150</v>
      </c>
      <c r="K525" s="84">
        <f t="shared" si="70"/>
        <v>3607.7</v>
      </c>
      <c r="L525" s="84" t="s">
        <v>17</v>
      </c>
      <c r="M525" s="130"/>
    </row>
    <row r="526" spans="1:13" s="52" customFormat="1" ht="39.75" customHeight="1">
      <c r="A526" s="86">
        <v>516</v>
      </c>
      <c r="B526" s="82" t="s">
        <v>431</v>
      </c>
      <c r="C526" s="87" t="s">
        <v>1135</v>
      </c>
      <c r="D526" s="83" t="s">
        <v>633</v>
      </c>
      <c r="E526" s="50">
        <v>73.59</v>
      </c>
      <c r="F526" s="51">
        <f t="shared" si="71"/>
        <v>29.999999999999996</v>
      </c>
      <c r="G526" s="50">
        <v>2207.6999999999998</v>
      </c>
      <c r="H526" s="50"/>
      <c r="I526" s="50">
        <v>250</v>
      </c>
      <c r="J526" s="50">
        <v>1150</v>
      </c>
      <c r="K526" s="84">
        <f t="shared" si="70"/>
        <v>3607.7</v>
      </c>
      <c r="L526" s="84" t="s">
        <v>17</v>
      </c>
      <c r="M526" s="130"/>
    </row>
    <row r="527" spans="1:13" s="52" customFormat="1" ht="39.75" customHeight="1">
      <c r="A527" s="86">
        <v>517</v>
      </c>
      <c r="B527" s="82" t="s">
        <v>431</v>
      </c>
      <c r="C527" s="87" t="s">
        <v>1136</v>
      </c>
      <c r="D527" s="83" t="s">
        <v>633</v>
      </c>
      <c r="E527" s="50">
        <v>73.59</v>
      </c>
      <c r="F527" s="51">
        <f t="shared" si="71"/>
        <v>29.999999999999996</v>
      </c>
      <c r="G527" s="50">
        <v>2207.6999999999998</v>
      </c>
      <c r="H527" s="50"/>
      <c r="I527" s="50">
        <v>250</v>
      </c>
      <c r="J527" s="50">
        <v>1150</v>
      </c>
      <c r="K527" s="84">
        <f t="shared" si="70"/>
        <v>3607.7</v>
      </c>
      <c r="L527" s="84" t="s">
        <v>17</v>
      </c>
      <c r="M527" s="130"/>
    </row>
    <row r="528" spans="1:13" s="52" customFormat="1" ht="39.75" customHeight="1">
      <c r="A528" s="86">
        <v>518</v>
      </c>
      <c r="B528" s="82" t="s">
        <v>431</v>
      </c>
      <c r="C528" s="87" t="s">
        <v>1137</v>
      </c>
      <c r="D528" s="83" t="s">
        <v>633</v>
      </c>
      <c r="E528" s="50">
        <v>73.59</v>
      </c>
      <c r="F528" s="51">
        <f t="shared" si="71"/>
        <v>29.999999999999996</v>
      </c>
      <c r="G528" s="50">
        <v>2207.6999999999998</v>
      </c>
      <c r="H528" s="50"/>
      <c r="I528" s="50">
        <v>250</v>
      </c>
      <c r="J528" s="50">
        <v>1150</v>
      </c>
      <c r="K528" s="84">
        <f t="shared" si="70"/>
        <v>3607.7</v>
      </c>
      <c r="L528" s="84" t="s">
        <v>17</v>
      </c>
      <c r="M528" s="130"/>
    </row>
    <row r="529" spans="1:13" s="52" customFormat="1" ht="39.75" customHeight="1">
      <c r="A529" s="86">
        <v>519</v>
      </c>
      <c r="B529" s="82" t="s">
        <v>431</v>
      </c>
      <c r="C529" s="87" t="s">
        <v>1138</v>
      </c>
      <c r="D529" s="83" t="s">
        <v>633</v>
      </c>
      <c r="E529" s="50">
        <v>73.59</v>
      </c>
      <c r="F529" s="51">
        <f t="shared" si="71"/>
        <v>29.999999999999996</v>
      </c>
      <c r="G529" s="50">
        <v>2207.6999999999998</v>
      </c>
      <c r="H529" s="50"/>
      <c r="I529" s="50">
        <v>250</v>
      </c>
      <c r="J529" s="50">
        <v>1150</v>
      </c>
      <c r="K529" s="84">
        <f t="shared" si="70"/>
        <v>3607.7</v>
      </c>
      <c r="L529" s="84" t="s">
        <v>17</v>
      </c>
      <c r="M529" s="130"/>
    </row>
    <row r="530" spans="1:13" s="52" customFormat="1" ht="39.75" customHeight="1">
      <c r="A530" s="86">
        <v>520</v>
      </c>
      <c r="B530" s="82" t="s">
        <v>431</v>
      </c>
      <c r="C530" s="87" t="s">
        <v>1139</v>
      </c>
      <c r="D530" s="83" t="s">
        <v>633</v>
      </c>
      <c r="E530" s="50">
        <v>73.59</v>
      </c>
      <c r="F530" s="51">
        <f t="shared" si="71"/>
        <v>29.999999999999996</v>
      </c>
      <c r="G530" s="50">
        <v>2207.6999999999998</v>
      </c>
      <c r="H530" s="50"/>
      <c r="I530" s="50">
        <v>250</v>
      </c>
      <c r="J530" s="50">
        <v>1150</v>
      </c>
      <c r="K530" s="84">
        <f t="shared" si="70"/>
        <v>3607.7</v>
      </c>
      <c r="L530" s="84" t="s">
        <v>17</v>
      </c>
      <c r="M530" s="130"/>
    </row>
    <row r="531" spans="1:13" s="52" customFormat="1" ht="39.75" customHeight="1">
      <c r="A531" s="86">
        <v>521</v>
      </c>
      <c r="B531" s="82" t="s">
        <v>431</v>
      </c>
      <c r="C531" s="87" t="s">
        <v>1140</v>
      </c>
      <c r="D531" s="83" t="s">
        <v>633</v>
      </c>
      <c r="E531" s="50">
        <v>73.59</v>
      </c>
      <c r="F531" s="51">
        <f t="shared" si="71"/>
        <v>29.999999999999996</v>
      </c>
      <c r="G531" s="50">
        <v>2207.6999999999998</v>
      </c>
      <c r="H531" s="50"/>
      <c r="I531" s="50">
        <v>250</v>
      </c>
      <c r="J531" s="50">
        <v>1150</v>
      </c>
      <c r="K531" s="84">
        <f t="shared" si="70"/>
        <v>3607.7</v>
      </c>
      <c r="L531" s="84" t="s">
        <v>17</v>
      </c>
      <c r="M531" s="130"/>
    </row>
    <row r="532" spans="1:13" s="52" customFormat="1" ht="39.75" customHeight="1">
      <c r="A532" s="86">
        <v>522</v>
      </c>
      <c r="B532" s="82" t="s">
        <v>431</v>
      </c>
      <c r="C532" s="87" t="s">
        <v>1141</v>
      </c>
      <c r="D532" s="83" t="s">
        <v>633</v>
      </c>
      <c r="E532" s="50">
        <v>73.59</v>
      </c>
      <c r="F532" s="51">
        <f t="shared" si="71"/>
        <v>29.999999999999996</v>
      </c>
      <c r="G532" s="50">
        <v>2207.6999999999998</v>
      </c>
      <c r="H532" s="50"/>
      <c r="I532" s="50">
        <v>250</v>
      </c>
      <c r="J532" s="50">
        <v>1150</v>
      </c>
      <c r="K532" s="84">
        <f t="shared" si="70"/>
        <v>3607.7</v>
      </c>
      <c r="L532" s="84" t="s">
        <v>17</v>
      </c>
      <c r="M532" s="130"/>
    </row>
    <row r="533" spans="1:13" s="52" customFormat="1" ht="39.75" customHeight="1">
      <c r="A533" s="86">
        <v>523</v>
      </c>
      <c r="B533" s="82" t="s">
        <v>431</v>
      </c>
      <c r="C533" s="87" t="s">
        <v>1142</v>
      </c>
      <c r="D533" s="83" t="s">
        <v>633</v>
      </c>
      <c r="E533" s="50">
        <v>73.59</v>
      </c>
      <c r="F533" s="51">
        <f t="shared" si="71"/>
        <v>29.999999999999996</v>
      </c>
      <c r="G533" s="50">
        <v>2207.6999999999998</v>
      </c>
      <c r="H533" s="50"/>
      <c r="I533" s="50">
        <v>250</v>
      </c>
      <c r="J533" s="50">
        <v>1150</v>
      </c>
      <c r="K533" s="84">
        <f t="shared" si="70"/>
        <v>3607.7</v>
      </c>
      <c r="L533" s="84" t="s">
        <v>17</v>
      </c>
      <c r="M533" s="130"/>
    </row>
    <row r="534" spans="1:13" s="52" customFormat="1" ht="39.75" customHeight="1">
      <c r="A534" s="86">
        <v>524</v>
      </c>
      <c r="B534" s="82" t="s">
        <v>431</v>
      </c>
      <c r="C534" s="87" t="s">
        <v>1143</v>
      </c>
      <c r="D534" s="83" t="s">
        <v>633</v>
      </c>
      <c r="E534" s="50">
        <v>73.59</v>
      </c>
      <c r="F534" s="51">
        <f t="shared" si="71"/>
        <v>29.999999999999996</v>
      </c>
      <c r="G534" s="50">
        <v>2207.6999999999998</v>
      </c>
      <c r="H534" s="50"/>
      <c r="I534" s="50">
        <v>250</v>
      </c>
      <c r="J534" s="50">
        <v>1150</v>
      </c>
      <c r="K534" s="84">
        <f t="shared" si="70"/>
        <v>3607.7</v>
      </c>
      <c r="L534" s="84" t="s">
        <v>17</v>
      </c>
      <c r="M534" s="130"/>
    </row>
    <row r="535" spans="1:13" s="52" customFormat="1" ht="39.75" customHeight="1">
      <c r="A535" s="86">
        <v>525</v>
      </c>
      <c r="B535" s="82" t="s">
        <v>431</v>
      </c>
      <c r="C535" s="87" t="s">
        <v>1145</v>
      </c>
      <c r="D535" s="83" t="s">
        <v>633</v>
      </c>
      <c r="E535" s="50">
        <v>73.59</v>
      </c>
      <c r="F535" s="51">
        <f t="shared" si="71"/>
        <v>29.999999999999996</v>
      </c>
      <c r="G535" s="50">
        <v>2207.6999999999998</v>
      </c>
      <c r="H535" s="50"/>
      <c r="I535" s="50">
        <v>250</v>
      </c>
      <c r="J535" s="50">
        <v>1150</v>
      </c>
      <c r="K535" s="84">
        <f t="shared" si="70"/>
        <v>3607.7</v>
      </c>
      <c r="L535" s="84" t="s">
        <v>17</v>
      </c>
      <c r="M535" s="130"/>
    </row>
    <row r="536" spans="1:13" s="52" customFormat="1" ht="39.75" customHeight="1">
      <c r="A536" s="86">
        <v>526</v>
      </c>
      <c r="B536" s="82" t="s">
        <v>431</v>
      </c>
      <c r="C536" s="87" t="s">
        <v>1144</v>
      </c>
      <c r="D536" s="83" t="s">
        <v>633</v>
      </c>
      <c r="E536" s="50">
        <v>73.59</v>
      </c>
      <c r="F536" s="51">
        <f t="shared" si="71"/>
        <v>29.999999999999996</v>
      </c>
      <c r="G536" s="50">
        <v>2207.6999999999998</v>
      </c>
      <c r="H536" s="50"/>
      <c r="I536" s="50">
        <v>250</v>
      </c>
      <c r="J536" s="50">
        <v>1150</v>
      </c>
      <c r="K536" s="84">
        <f t="shared" si="70"/>
        <v>3607.7</v>
      </c>
      <c r="L536" s="84" t="s">
        <v>17</v>
      </c>
      <c r="M536" s="130"/>
    </row>
    <row r="537" spans="1:13" s="52" customFormat="1" ht="39.75" customHeight="1">
      <c r="A537" s="86">
        <v>527</v>
      </c>
      <c r="B537" s="82" t="s">
        <v>431</v>
      </c>
      <c r="C537" s="87" t="s">
        <v>1146</v>
      </c>
      <c r="D537" s="83" t="s">
        <v>633</v>
      </c>
      <c r="E537" s="50">
        <v>73.59</v>
      </c>
      <c r="F537" s="51">
        <f t="shared" si="71"/>
        <v>29.999999999999996</v>
      </c>
      <c r="G537" s="50">
        <v>2207.6999999999998</v>
      </c>
      <c r="H537" s="50"/>
      <c r="I537" s="50">
        <v>250</v>
      </c>
      <c r="J537" s="50">
        <v>1150</v>
      </c>
      <c r="K537" s="84">
        <f t="shared" si="70"/>
        <v>3607.7</v>
      </c>
      <c r="L537" s="84" t="s">
        <v>17</v>
      </c>
      <c r="M537" s="130"/>
    </row>
    <row r="538" spans="1:13" s="52" customFormat="1" ht="39.75" customHeight="1">
      <c r="A538" s="86">
        <v>528</v>
      </c>
      <c r="B538" s="82" t="s">
        <v>431</v>
      </c>
      <c r="C538" s="87" t="s">
        <v>1147</v>
      </c>
      <c r="D538" s="83" t="s">
        <v>633</v>
      </c>
      <c r="E538" s="50">
        <v>73.59</v>
      </c>
      <c r="F538" s="51">
        <f t="shared" si="71"/>
        <v>29.999999999999996</v>
      </c>
      <c r="G538" s="50">
        <v>2207.6999999999998</v>
      </c>
      <c r="H538" s="50"/>
      <c r="I538" s="50">
        <v>250</v>
      </c>
      <c r="J538" s="50">
        <v>1150</v>
      </c>
      <c r="K538" s="84">
        <f t="shared" si="70"/>
        <v>3607.7</v>
      </c>
      <c r="L538" s="84" t="s">
        <v>17</v>
      </c>
      <c r="M538" s="130"/>
    </row>
    <row r="539" spans="1:13" s="52" customFormat="1" ht="39.75" customHeight="1">
      <c r="A539" s="86">
        <v>529</v>
      </c>
      <c r="B539" s="82" t="s">
        <v>431</v>
      </c>
      <c r="C539" s="87" t="s">
        <v>1149</v>
      </c>
      <c r="D539" s="83" t="s">
        <v>633</v>
      </c>
      <c r="E539" s="50">
        <v>73.59</v>
      </c>
      <c r="F539" s="51">
        <f t="shared" si="71"/>
        <v>29.999999999999996</v>
      </c>
      <c r="G539" s="50">
        <v>2207.6999999999998</v>
      </c>
      <c r="H539" s="50"/>
      <c r="I539" s="50">
        <v>250</v>
      </c>
      <c r="J539" s="50">
        <v>1150</v>
      </c>
      <c r="K539" s="84">
        <f t="shared" si="70"/>
        <v>3607.7</v>
      </c>
      <c r="L539" s="84" t="s">
        <v>17</v>
      </c>
      <c r="M539" s="130"/>
    </row>
    <row r="540" spans="1:13" s="52" customFormat="1" ht="39.75" customHeight="1">
      <c r="A540" s="86">
        <v>530</v>
      </c>
      <c r="B540" s="82" t="s">
        <v>431</v>
      </c>
      <c r="C540" s="87" t="s">
        <v>1150</v>
      </c>
      <c r="D540" s="83" t="s">
        <v>633</v>
      </c>
      <c r="E540" s="50">
        <v>73.59</v>
      </c>
      <c r="F540" s="51">
        <f t="shared" si="71"/>
        <v>29.999999999999996</v>
      </c>
      <c r="G540" s="50">
        <v>2207.6999999999998</v>
      </c>
      <c r="H540" s="50"/>
      <c r="I540" s="50">
        <v>250</v>
      </c>
      <c r="J540" s="50">
        <v>1150</v>
      </c>
      <c r="K540" s="84">
        <f t="shared" si="70"/>
        <v>3607.7</v>
      </c>
      <c r="L540" s="84" t="s">
        <v>17</v>
      </c>
      <c r="M540" s="130"/>
    </row>
    <row r="541" spans="1:13" s="52" customFormat="1" ht="39.75" customHeight="1">
      <c r="A541" s="86">
        <v>531</v>
      </c>
      <c r="B541" s="82" t="s">
        <v>431</v>
      </c>
      <c r="C541" s="87" t="s">
        <v>1151</v>
      </c>
      <c r="D541" s="83" t="s">
        <v>633</v>
      </c>
      <c r="E541" s="50">
        <v>73.59</v>
      </c>
      <c r="F541" s="51">
        <f t="shared" si="71"/>
        <v>29.999999999999996</v>
      </c>
      <c r="G541" s="50">
        <v>2207.6999999999998</v>
      </c>
      <c r="H541" s="50"/>
      <c r="I541" s="50">
        <v>250</v>
      </c>
      <c r="J541" s="50">
        <v>1150</v>
      </c>
      <c r="K541" s="84">
        <f t="shared" si="70"/>
        <v>3607.7</v>
      </c>
      <c r="L541" s="84" t="s">
        <v>17</v>
      </c>
      <c r="M541" s="130"/>
    </row>
    <row r="542" spans="1:13" s="52" customFormat="1" ht="39.75" customHeight="1">
      <c r="A542" s="86">
        <v>532</v>
      </c>
      <c r="B542" s="82" t="s">
        <v>431</v>
      </c>
      <c r="C542" s="87" t="s">
        <v>1152</v>
      </c>
      <c r="D542" s="83" t="s">
        <v>633</v>
      </c>
      <c r="E542" s="50">
        <v>73.59</v>
      </c>
      <c r="F542" s="51">
        <f t="shared" si="71"/>
        <v>29.999999999999996</v>
      </c>
      <c r="G542" s="50">
        <v>2207.6999999999998</v>
      </c>
      <c r="H542" s="50"/>
      <c r="I542" s="50">
        <v>250</v>
      </c>
      <c r="J542" s="50">
        <v>1150</v>
      </c>
      <c r="K542" s="84">
        <f t="shared" si="70"/>
        <v>3607.7</v>
      </c>
      <c r="L542" s="84" t="s">
        <v>17</v>
      </c>
      <c r="M542" s="130"/>
    </row>
    <row r="543" spans="1:13" s="52" customFormat="1" ht="39.75" customHeight="1">
      <c r="A543" s="86">
        <v>533</v>
      </c>
      <c r="B543" s="82" t="s">
        <v>431</v>
      </c>
      <c r="C543" s="87" t="s">
        <v>1153</v>
      </c>
      <c r="D543" s="83" t="s">
        <v>633</v>
      </c>
      <c r="E543" s="50">
        <v>73.59</v>
      </c>
      <c r="F543" s="51">
        <f t="shared" si="71"/>
        <v>29.999999999999996</v>
      </c>
      <c r="G543" s="50">
        <v>2207.6999999999998</v>
      </c>
      <c r="H543" s="50"/>
      <c r="I543" s="50">
        <v>250</v>
      </c>
      <c r="J543" s="50">
        <v>1150</v>
      </c>
      <c r="K543" s="84">
        <f t="shared" si="70"/>
        <v>3607.7</v>
      </c>
      <c r="L543" s="84" t="s">
        <v>17</v>
      </c>
      <c r="M543" s="130"/>
    </row>
    <row r="544" spans="1:13" s="52" customFormat="1" ht="39.75" customHeight="1">
      <c r="A544" s="86">
        <v>534</v>
      </c>
      <c r="B544" s="82" t="s">
        <v>431</v>
      </c>
      <c r="C544" s="87" t="s">
        <v>1154</v>
      </c>
      <c r="D544" s="83" t="s">
        <v>747</v>
      </c>
      <c r="E544" s="50">
        <v>71.400000000000006</v>
      </c>
      <c r="F544" s="51">
        <f t="shared" si="71"/>
        <v>29.999999999999996</v>
      </c>
      <c r="G544" s="88">
        <v>2142</v>
      </c>
      <c r="H544" s="50"/>
      <c r="I544" s="50">
        <v>250</v>
      </c>
      <c r="J544" s="50">
        <v>1380</v>
      </c>
      <c r="K544" s="84">
        <f t="shared" si="70"/>
        <v>3772</v>
      </c>
      <c r="L544" s="84" t="s">
        <v>17</v>
      </c>
      <c r="M544" s="130"/>
    </row>
    <row r="545" spans="1:13" s="52" customFormat="1" ht="39.75" customHeight="1">
      <c r="A545" s="86">
        <v>535</v>
      </c>
      <c r="B545" s="82" t="s">
        <v>431</v>
      </c>
      <c r="C545" s="87" t="s">
        <v>1543</v>
      </c>
      <c r="D545" s="83" t="s">
        <v>633</v>
      </c>
      <c r="E545" s="50">
        <v>73.59</v>
      </c>
      <c r="F545" s="51">
        <f t="shared" si="71"/>
        <v>29.999999999999996</v>
      </c>
      <c r="G545" s="50">
        <v>2207.6999999999998</v>
      </c>
      <c r="H545" s="50"/>
      <c r="I545" s="50">
        <v>250</v>
      </c>
      <c r="J545" s="50">
        <v>1150</v>
      </c>
      <c r="K545" s="84">
        <f t="shared" ref="K545" si="72">J545+I545+G545+H545</f>
        <v>3607.7</v>
      </c>
      <c r="L545" s="84" t="s">
        <v>17</v>
      </c>
      <c r="M545" s="130"/>
    </row>
    <row r="546" spans="1:13" s="52" customFormat="1" ht="39.75" customHeight="1">
      <c r="A546" s="86">
        <v>536</v>
      </c>
      <c r="B546" s="82" t="s">
        <v>431</v>
      </c>
      <c r="C546" s="87" t="s">
        <v>1544</v>
      </c>
      <c r="D546" s="83" t="s">
        <v>633</v>
      </c>
      <c r="E546" s="50">
        <v>73.59</v>
      </c>
      <c r="F546" s="51">
        <f t="shared" si="71"/>
        <v>29.999999999999996</v>
      </c>
      <c r="G546" s="50">
        <v>2207.6999999999998</v>
      </c>
      <c r="H546" s="50"/>
      <c r="I546" s="50">
        <v>250</v>
      </c>
      <c r="J546" s="50">
        <v>1150</v>
      </c>
      <c r="K546" s="84">
        <f t="shared" ref="K546" si="73">J546+I546+G546+H546</f>
        <v>3607.7</v>
      </c>
      <c r="L546" s="84" t="s">
        <v>17</v>
      </c>
      <c r="M546" s="130"/>
    </row>
    <row r="547" spans="1:13" s="52" customFormat="1" ht="39.75" customHeight="1">
      <c r="A547" s="86">
        <v>537</v>
      </c>
      <c r="B547" s="82" t="s">
        <v>431</v>
      </c>
      <c r="C547" s="87" t="s">
        <v>1148</v>
      </c>
      <c r="D547" s="83" t="s">
        <v>633</v>
      </c>
      <c r="E547" s="50">
        <v>73.59</v>
      </c>
      <c r="F547" s="51">
        <f t="shared" si="71"/>
        <v>29.999999999999996</v>
      </c>
      <c r="G547" s="50">
        <v>2207.6999999999998</v>
      </c>
      <c r="H547" s="50"/>
      <c r="I547" s="50">
        <v>250</v>
      </c>
      <c r="J547" s="50">
        <v>1150</v>
      </c>
      <c r="K547" s="84">
        <f t="shared" ref="K547" si="74">J547+I547+G547+H547</f>
        <v>3607.7</v>
      </c>
      <c r="L547" s="84" t="s">
        <v>17</v>
      </c>
      <c r="M547" s="130"/>
    </row>
    <row r="548" spans="1:13" s="52" customFormat="1" ht="39.75" customHeight="1">
      <c r="A548" s="86">
        <v>538</v>
      </c>
      <c r="B548" s="82" t="s">
        <v>431</v>
      </c>
      <c r="C548" s="87" t="s">
        <v>1545</v>
      </c>
      <c r="D548" s="83" t="s">
        <v>633</v>
      </c>
      <c r="E548" s="50">
        <v>73.59</v>
      </c>
      <c r="F548" s="51">
        <f t="shared" si="71"/>
        <v>29.999999999999996</v>
      </c>
      <c r="G548" s="50">
        <v>2207.6999999999998</v>
      </c>
      <c r="H548" s="50"/>
      <c r="I548" s="50">
        <v>250</v>
      </c>
      <c r="J548" s="50">
        <v>1150</v>
      </c>
      <c r="K548" s="84">
        <f t="shared" ref="K548" si="75">J548+I548+G548+H548</f>
        <v>3607.7</v>
      </c>
      <c r="L548" s="84" t="s">
        <v>17</v>
      </c>
      <c r="M548" s="130"/>
    </row>
    <row r="549" spans="1:13" s="52" customFormat="1" ht="39.75" customHeight="1">
      <c r="A549" s="86">
        <v>539</v>
      </c>
      <c r="B549" s="82" t="s">
        <v>431</v>
      </c>
      <c r="C549" s="87" t="s">
        <v>1546</v>
      </c>
      <c r="D549" s="83" t="s">
        <v>633</v>
      </c>
      <c r="E549" s="50">
        <v>73.59</v>
      </c>
      <c r="F549" s="51">
        <f t="shared" si="71"/>
        <v>29.999999999999996</v>
      </c>
      <c r="G549" s="50">
        <v>2207.6999999999998</v>
      </c>
      <c r="H549" s="50"/>
      <c r="I549" s="50">
        <v>250</v>
      </c>
      <c r="J549" s="50">
        <v>1150</v>
      </c>
      <c r="K549" s="84">
        <f t="shared" ref="K549" si="76">J549+I549+G549+H549</f>
        <v>3607.7</v>
      </c>
      <c r="L549" s="84" t="s">
        <v>17</v>
      </c>
      <c r="M549" s="130"/>
    </row>
    <row r="550" spans="1:13" s="52" customFormat="1" ht="39.75" customHeight="1">
      <c r="A550" s="86">
        <v>540</v>
      </c>
      <c r="B550" s="82" t="s">
        <v>431</v>
      </c>
      <c r="C550" s="87" t="s">
        <v>1547</v>
      </c>
      <c r="D550" s="83" t="s">
        <v>633</v>
      </c>
      <c r="E550" s="50">
        <v>73.59</v>
      </c>
      <c r="F550" s="51">
        <f t="shared" si="71"/>
        <v>29.999999999999996</v>
      </c>
      <c r="G550" s="50">
        <v>2207.6999999999998</v>
      </c>
      <c r="H550" s="50"/>
      <c r="I550" s="50">
        <v>250</v>
      </c>
      <c r="J550" s="50">
        <v>1150</v>
      </c>
      <c r="K550" s="84">
        <f t="shared" ref="K550" si="77">J550+I550+G550+H550</f>
        <v>3607.7</v>
      </c>
      <c r="L550" s="84" t="s">
        <v>17</v>
      </c>
      <c r="M550" s="130"/>
    </row>
    <row r="551" spans="1:13" s="52" customFormat="1" ht="39.75" customHeight="1">
      <c r="A551" s="86">
        <v>541</v>
      </c>
      <c r="B551" s="82" t="s">
        <v>431</v>
      </c>
      <c r="C551" s="87" t="s">
        <v>1548</v>
      </c>
      <c r="D551" s="83" t="s">
        <v>633</v>
      </c>
      <c r="E551" s="50">
        <v>73.59</v>
      </c>
      <c r="F551" s="51">
        <f t="shared" si="71"/>
        <v>29.999999999999996</v>
      </c>
      <c r="G551" s="50">
        <v>2207.6999999999998</v>
      </c>
      <c r="H551" s="50"/>
      <c r="I551" s="50">
        <v>250</v>
      </c>
      <c r="J551" s="50">
        <v>1150</v>
      </c>
      <c r="K551" s="84">
        <f t="shared" ref="K551" si="78">J551+I551+G551+H551</f>
        <v>3607.7</v>
      </c>
      <c r="L551" s="84" t="s">
        <v>17</v>
      </c>
      <c r="M551" s="130"/>
    </row>
    <row r="552" spans="1:13" s="52" customFormat="1" ht="39.75" customHeight="1">
      <c r="A552" s="86">
        <v>542</v>
      </c>
      <c r="B552" s="82" t="s">
        <v>431</v>
      </c>
      <c r="C552" s="87" t="s">
        <v>1549</v>
      </c>
      <c r="D552" s="83" t="s">
        <v>633</v>
      </c>
      <c r="E552" s="50">
        <v>73.59</v>
      </c>
      <c r="F552" s="51">
        <f t="shared" si="71"/>
        <v>29.999999999999996</v>
      </c>
      <c r="G552" s="50">
        <v>2207.6999999999998</v>
      </c>
      <c r="H552" s="50"/>
      <c r="I552" s="50">
        <v>250</v>
      </c>
      <c r="J552" s="50">
        <v>1150</v>
      </c>
      <c r="K552" s="84">
        <f t="shared" ref="K552" si="79">J552+I552+G552+H552</f>
        <v>3607.7</v>
      </c>
      <c r="L552" s="84" t="s">
        <v>17</v>
      </c>
      <c r="M552" s="130"/>
    </row>
    <row r="553" spans="1:13" s="52" customFormat="1" ht="39.75" customHeight="1">
      <c r="A553" s="86">
        <v>543</v>
      </c>
      <c r="B553" s="82" t="s">
        <v>431</v>
      </c>
      <c r="C553" s="87" t="s">
        <v>1550</v>
      </c>
      <c r="D553" s="83" t="s">
        <v>633</v>
      </c>
      <c r="E553" s="50">
        <v>73.59</v>
      </c>
      <c r="F553" s="51">
        <f t="shared" si="71"/>
        <v>29.999999999999996</v>
      </c>
      <c r="G553" s="50">
        <v>2207.6999999999998</v>
      </c>
      <c r="H553" s="50"/>
      <c r="I553" s="50">
        <v>250</v>
      </c>
      <c r="J553" s="50">
        <v>1150</v>
      </c>
      <c r="K553" s="84">
        <f t="shared" ref="K553" si="80">J553+I553+G553+H553</f>
        <v>3607.7</v>
      </c>
      <c r="L553" s="84" t="s">
        <v>17</v>
      </c>
      <c r="M553" s="130"/>
    </row>
    <row r="554" spans="1:13" s="52" customFormat="1" ht="39.75" customHeight="1">
      <c r="A554" s="86">
        <v>544</v>
      </c>
      <c r="B554" s="82" t="s">
        <v>431</v>
      </c>
      <c r="C554" s="87" t="s">
        <v>1551</v>
      </c>
      <c r="D554" s="83" t="s">
        <v>633</v>
      </c>
      <c r="E554" s="50">
        <v>73.59</v>
      </c>
      <c r="F554" s="51">
        <f t="shared" si="71"/>
        <v>29.999999999999996</v>
      </c>
      <c r="G554" s="50">
        <v>2207.6999999999998</v>
      </c>
      <c r="H554" s="50"/>
      <c r="I554" s="50">
        <v>250</v>
      </c>
      <c r="J554" s="50">
        <v>1150</v>
      </c>
      <c r="K554" s="84">
        <f t="shared" ref="K554" si="81">J554+I554+G554+H554</f>
        <v>3607.7</v>
      </c>
      <c r="L554" s="84" t="s">
        <v>17</v>
      </c>
      <c r="M554" s="130"/>
    </row>
    <row r="555" spans="1:13" s="52" customFormat="1" ht="39.75" customHeight="1">
      <c r="A555" s="86">
        <v>545</v>
      </c>
      <c r="B555" s="82" t="s">
        <v>431</v>
      </c>
      <c r="C555" s="87" t="s">
        <v>1552</v>
      </c>
      <c r="D555" s="83" t="s">
        <v>633</v>
      </c>
      <c r="E555" s="50">
        <v>73.59</v>
      </c>
      <c r="F555" s="51">
        <f t="shared" si="71"/>
        <v>29.999999999999996</v>
      </c>
      <c r="G555" s="50">
        <v>2207.6999999999998</v>
      </c>
      <c r="H555" s="50"/>
      <c r="I555" s="50">
        <v>250</v>
      </c>
      <c r="J555" s="50">
        <v>1150</v>
      </c>
      <c r="K555" s="84">
        <f t="shared" ref="K555" si="82">J555+I555+G555+H555</f>
        <v>3607.7</v>
      </c>
      <c r="L555" s="84" t="s">
        <v>17</v>
      </c>
      <c r="M555" s="130"/>
    </row>
    <row r="556" spans="1:13" s="52" customFormat="1" ht="39.75" customHeight="1">
      <c r="A556" s="86">
        <v>546</v>
      </c>
      <c r="B556" s="82" t="s">
        <v>431</v>
      </c>
      <c r="C556" s="87" t="s">
        <v>1553</v>
      </c>
      <c r="D556" s="83" t="s">
        <v>633</v>
      </c>
      <c r="E556" s="50">
        <v>73.59</v>
      </c>
      <c r="F556" s="51">
        <f t="shared" si="71"/>
        <v>29.999999999999996</v>
      </c>
      <c r="G556" s="50">
        <v>2207.6999999999998</v>
      </c>
      <c r="H556" s="50"/>
      <c r="I556" s="50">
        <v>250</v>
      </c>
      <c r="J556" s="50">
        <v>1150</v>
      </c>
      <c r="K556" s="84">
        <f t="shared" ref="K556" si="83">J556+I556+G556+H556</f>
        <v>3607.7</v>
      </c>
      <c r="L556" s="84" t="s">
        <v>17</v>
      </c>
      <c r="M556" s="130"/>
    </row>
    <row r="557" spans="1:13" s="52" customFormat="1" ht="39.75" customHeight="1">
      <c r="A557" s="86">
        <v>547</v>
      </c>
      <c r="B557" s="82" t="s">
        <v>431</v>
      </c>
      <c r="C557" s="87" t="s">
        <v>1554</v>
      </c>
      <c r="D557" s="83" t="s">
        <v>633</v>
      </c>
      <c r="E557" s="50">
        <v>73.59</v>
      </c>
      <c r="F557" s="51">
        <f t="shared" si="71"/>
        <v>29.999999999999996</v>
      </c>
      <c r="G557" s="50">
        <v>2207.6999999999998</v>
      </c>
      <c r="H557" s="50"/>
      <c r="I557" s="50">
        <v>250</v>
      </c>
      <c r="J557" s="50">
        <v>1150</v>
      </c>
      <c r="K557" s="84">
        <f t="shared" ref="K557" si="84">J557+I557+G557+H557</f>
        <v>3607.7</v>
      </c>
      <c r="L557" s="84" t="s">
        <v>17</v>
      </c>
      <c r="M557" s="130"/>
    </row>
    <row r="558" spans="1:13" s="52" customFormat="1" ht="39.75" customHeight="1">
      <c r="A558" s="86">
        <v>548</v>
      </c>
      <c r="B558" s="82" t="s">
        <v>431</v>
      </c>
      <c r="C558" s="87" t="s">
        <v>1555</v>
      </c>
      <c r="D558" s="83" t="s">
        <v>633</v>
      </c>
      <c r="E558" s="50">
        <v>73.59</v>
      </c>
      <c r="F558" s="51">
        <f t="shared" si="71"/>
        <v>29.999999999999996</v>
      </c>
      <c r="G558" s="50">
        <v>2207.6999999999998</v>
      </c>
      <c r="H558" s="50"/>
      <c r="I558" s="50">
        <v>250</v>
      </c>
      <c r="J558" s="50">
        <v>1150</v>
      </c>
      <c r="K558" s="84">
        <f t="shared" ref="K558" si="85">J558+I558+G558+H558</f>
        <v>3607.7</v>
      </c>
      <c r="L558" s="84" t="s">
        <v>17</v>
      </c>
      <c r="M558" s="130"/>
    </row>
    <row r="559" spans="1:13" s="52" customFormat="1" ht="39.75" customHeight="1">
      <c r="A559" s="86">
        <v>549</v>
      </c>
      <c r="B559" s="82" t="s">
        <v>431</v>
      </c>
      <c r="C559" s="87" t="s">
        <v>1556</v>
      </c>
      <c r="D559" s="83" t="s">
        <v>633</v>
      </c>
      <c r="E559" s="50">
        <v>73.59</v>
      </c>
      <c r="F559" s="51">
        <f t="shared" si="71"/>
        <v>29.999999999999996</v>
      </c>
      <c r="G559" s="50">
        <v>2207.6999999999998</v>
      </c>
      <c r="H559" s="50"/>
      <c r="I559" s="50">
        <v>250</v>
      </c>
      <c r="J559" s="50">
        <v>1150</v>
      </c>
      <c r="K559" s="84">
        <f t="shared" ref="K559" si="86">J559+I559+G559+H559</f>
        <v>3607.7</v>
      </c>
      <c r="L559" s="84" t="s">
        <v>17</v>
      </c>
      <c r="M559" s="130"/>
    </row>
    <row r="560" spans="1:13" s="52" customFormat="1" ht="39.75" customHeight="1">
      <c r="A560" s="86">
        <v>550</v>
      </c>
      <c r="B560" s="82" t="s">
        <v>431</v>
      </c>
      <c r="C560" s="87" t="s">
        <v>1557</v>
      </c>
      <c r="D560" s="83" t="s">
        <v>633</v>
      </c>
      <c r="E560" s="50">
        <v>73.59</v>
      </c>
      <c r="F560" s="51">
        <f t="shared" si="71"/>
        <v>29.999999999999996</v>
      </c>
      <c r="G560" s="50">
        <v>2207.6999999999998</v>
      </c>
      <c r="H560" s="50"/>
      <c r="I560" s="50">
        <v>250</v>
      </c>
      <c r="J560" s="50">
        <v>1150</v>
      </c>
      <c r="K560" s="84">
        <f t="shared" ref="K560" si="87">J560+I560+G560+H560</f>
        <v>3607.7</v>
      </c>
      <c r="L560" s="84" t="s">
        <v>17</v>
      </c>
      <c r="M560" s="130"/>
    </row>
    <row r="561" spans="1:13" s="52" customFormat="1" ht="39.75" customHeight="1">
      <c r="A561" s="86">
        <v>551</v>
      </c>
      <c r="B561" s="82" t="s">
        <v>431</v>
      </c>
      <c r="C561" s="87" t="s">
        <v>1558</v>
      </c>
      <c r="D561" s="83" t="s">
        <v>633</v>
      </c>
      <c r="E561" s="50">
        <v>73.59</v>
      </c>
      <c r="F561" s="51">
        <f t="shared" si="71"/>
        <v>29.999999999999996</v>
      </c>
      <c r="G561" s="50">
        <v>2207.6999999999998</v>
      </c>
      <c r="H561" s="50"/>
      <c r="I561" s="50">
        <v>250</v>
      </c>
      <c r="J561" s="50">
        <v>1150</v>
      </c>
      <c r="K561" s="84">
        <f t="shared" ref="K561" si="88">J561+I561+G561+H561</f>
        <v>3607.7</v>
      </c>
      <c r="L561" s="84" t="s">
        <v>17</v>
      </c>
      <c r="M561" s="130"/>
    </row>
    <row r="562" spans="1:13" s="52" customFormat="1" ht="39.75" customHeight="1">
      <c r="A562" s="86">
        <v>552</v>
      </c>
      <c r="B562" s="82" t="s">
        <v>431</v>
      </c>
      <c r="C562" s="87" t="s">
        <v>1559</v>
      </c>
      <c r="D562" s="83" t="s">
        <v>633</v>
      </c>
      <c r="E562" s="50">
        <v>73.59</v>
      </c>
      <c r="F562" s="51">
        <f t="shared" si="71"/>
        <v>29.999999999999996</v>
      </c>
      <c r="G562" s="50">
        <v>2207.6999999999998</v>
      </c>
      <c r="H562" s="50"/>
      <c r="I562" s="50">
        <v>250</v>
      </c>
      <c r="J562" s="50">
        <v>1150</v>
      </c>
      <c r="K562" s="84">
        <f t="shared" ref="K562:K565" si="89">J562+I562+G562+H562</f>
        <v>3607.7</v>
      </c>
      <c r="L562" s="84" t="s">
        <v>17</v>
      </c>
      <c r="M562" s="130"/>
    </row>
    <row r="563" spans="1:13" s="52" customFormat="1" ht="39.75" customHeight="1">
      <c r="A563" s="86">
        <v>553</v>
      </c>
      <c r="B563" s="82" t="s">
        <v>431</v>
      </c>
      <c r="C563" s="87" t="s">
        <v>1560</v>
      </c>
      <c r="D563" s="83" t="s">
        <v>633</v>
      </c>
      <c r="E563" s="50">
        <v>73.59</v>
      </c>
      <c r="F563" s="51">
        <f t="shared" si="71"/>
        <v>29.999999999999996</v>
      </c>
      <c r="G563" s="50">
        <v>2207.6999999999998</v>
      </c>
      <c r="H563" s="50"/>
      <c r="I563" s="50">
        <v>250</v>
      </c>
      <c r="J563" s="50">
        <v>1150</v>
      </c>
      <c r="K563" s="84">
        <f t="shared" si="89"/>
        <v>3607.7</v>
      </c>
      <c r="L563" s="84" t="s">
        <v>17</v>
      </c>
      <c r="M563" s="130"/>
    </row>
    <row r="564" spans="1:13" s="52" customFormat="1" ht="39.75" customHeight="1">
      <c r="A564" s="86">
        <v>554</v>
      </c>
      <c r="B564" s="82" t="s">
        <v>431</v>
      </c>
      <c r="C564" s="87" t="s">
        <v>1561</v>
      </c>
      <c r="D564" s="83" t="s">
        <v>633</v>
      </c>
      <c r="E564" s="50">
        <v>73.59</v>
      </c>
      <c r="F564" s="51">
        <f t="shared" si="71"/>
        <v>29.999999999999996</v>
      </c>
      <c r="G564" s="50">
        <v>2207.6999999999998</v>
      </c>
      <c r="H564" s="50"/>
      <c r="I564" s="50">
        <v>250</v>
      </c>
      <c r="J564" s="50">
        <v>1150</v>
      </c>
      <c r="K564" s="84">
        <f t="shared" si="89"/>
        <v>3607.7</v>
      </c>
      <c r="L564" s="84" t="s">
        <v>17</v>
      </c>
      <c r="M564" s="130"/>
    </row>
    <row r="565" spans="1:13" s="52" customFormat="1" ht="39.75" customHeight="1">
      <c r="A565" s="86">
        <v>555</v>
      </c>
      <c r="B565" s="82" t="s">
        <v>431</v>
      </c>
      <c r="C565" s="87" t="s">
        <v>1562</v>
      </c>
      <c r="D565" s="83" t="s">
        <v>633</v>
      </c>
      <c r="E565" s="50">
        <v>73.59</v>
      </c>
      <c r="F565" s="51">
        <f t="shared" si="71"/>
        <v>29.999999999999996</v>
      </c>
      <c r="G565" s="50">
        <v>2207.6999999999998</v>
      </c>
      <c r="H565" s="50"/>
      <c r="I565" s="50">
        <v>250</v>
      </c>
      <c r="J565" s="50">
        <v>1150</v>
      </c>
      <c r="K565" s="84">
        <f t="shared" si="89"/>
        <v>3607.7</v>
      </c>
      <c r="L565" s="84" t="s">
        <v>17</v>
      </c>
      <c r="M565" s="130"/>
    </row>
    <row r="566" spans="1:13" s="52" customFormat="1" ht="39.75" customHeight="1">
      <c r="A566" s="86">
        <v>556</v>
      </c>
      <c r="B566" s="82" t="s">
        <v>431</v>
      </c>
      <c r="C566" s="87" t="s">
        <v>1563</v>
      </c>
      <c r="D566" s="83" t="s">
        <v>633</v>
      </c>
      <c r="E566" s="50">
        <v>73.59</v>
      </c>
      <c r="F566" s="51">
        <f t="shared" si="71"/>
        <v>29.999999999999996</v>
      </c>
      <c r="G566" s="50">
        <v>2207.6999999999998</v>
      </c>
      <c r="H566" s="50"/>
      <c r="I566" s="50">
        <v>250</v>
      </c>
      <c r="J566" s="50">
        <v>1150</v>
      </c>
      <c r="K566" s="84">
        <f t="shared" ref="K566:K570" si="90">J566+I566+G566+H566</f>
        <v>3607.7</v>
      </c>
      <c r="L566" s="84" t="s">
        <v>17</v>
      </c>
      <c r="M566" s="130"/>
    </row>
    <row r="567" spans="1:13" s="52" customFormat="1" ht="39.75" customHeight="1">
      <c r="A567" s="86">
        <v>557</v>
      </c>
      <c r="B567" s="82" t="s">
        <v>431</v>
      </c>
      <c r="C567" s="87" t="s">
        <v>1564</v>
      </c>
      <c r="D567" s="83" t="s">
        <v>633</v>
      </c>
      <c r="E567" s="50">
        <v>73.59</v>
      </c>
      <c r="F567" s="51">
        <f t="shared" si="71"/>
        <v>29.999999999999996</v>
      </c>
      <c r="G567" s="50">
        <v>2207.6999999999998</v>
      </c>
      <c r="H567" s="50"/>
      <c r="I567" s="50">
        <v>250</v>
      </c>
      <c r="J567" s="50">
        <v>1150</v>
      </c>
      <c r="K567" s="84">
        <f t="shared" si="90"/>
        <v>3607.7</v>
      </c>
      <c r="L567" s="84" t="s">
        <v>17</v>
      </c>
      <c r="M567" s="130"/>
    </row>
    <row r="568" spans="1:13" s="52" customFormat="1" ht="39.75" customHeight="1">
      <c r="A568" s="86">
        <v>558</v>
      </c>
      <c r="B568" s="82" t="s">
        <v>431</v>
      </c>
      <c r="C568" s="87" t="s">
        <v>1565</v>
      </c>
      <c r="D568" s="83" t="s">
        <v>633</v>
      </c>
      <c r="E568" s="50">
        <v>73.59</v>
      </c>
      <c r="F568" s="51">
        <f t="shared" si="71"/>
        <v>29.999999999999996</v>
      </c>
      <c r="G568" s="50">
        <v>2207.6999999999998</v>
      </c>
      <c r="H568" s="50"/>
      <c r="I568" s="50">
        <v>250</v>
      </c>
      <c r="J568" s="50">
        <v>1150</v>
      </c>
      <c r="K568" s="84">
        <f t="shared" si="90"/>
        <v>3607.7</v>
      </c>
      <c r="L568" s="84" t="s">
        <v>17</v>
      </c>
      <c r="M568" s="130"/>
    </row>
    <row r="569" spans="1:13" s="52" customFormat="1" ht="39.75" customHeight="1">
      <c r="A569" s="86">
        <v>559</v>
      </c>
      <c r="B569" s="82" t="s">
        <v>431</v>
      </c>
      <c r="C569" s="87" t="s">
        <v>1566</v>
      </c>
      <c r="D569" s="83" t="s">
        <v>633</v>
      </c>
      <c r="E569" s="50">
        <v>73.59</v>
      </c>
      <c r="F569" s="51">
        <f t="shared" si="71"/>
        <v>29.999999999999996</v>
      </c>
      <c r="G569" s="50">
        <v>2207.6999999999998</v>
      </c>
      <c r="H569" s="50"/>
      <c r="I569" s="50">
        <v>250</v>
      </c>
      <c r="J569" s="50">
        <v>1150</v>
      </c>
      <c r="K569" s="84">
        <f t="shared" si="90"/>
        <v>3607.7</v>
      </c>
      <c r="L569" s="84" t="s">
        <v>17</v>
      </c>
      <c r="M569" s="130"/>
    </row>
    <row r="570" spans="1:13" s="52" customFormat="1" ht="39.75" customHeight="1">
      <c r="A570" s="86">
        <v>560</v>
      </c>
      <c r="B570" s="82" t="s">
        <v>431</v>
      </c>
      <c r="C570" s="87" t="s">
        <v>1567</v>
      </c>
      <c r="D570" s="83" t="s">
        <v>633</v>
      </c>
      <c r="E570" s="50">
        <v>73.59</v>
      </c>
      <c r="F570" s="51">
        <f t="shared" si="71"/>
        <v>29.999999999999996</v>
      </c>
      <c r="G570" s="50">
        <v>2207.6999999999998</v>
      </c>
      <c r="H570" s="50"/>
      <c r="I570" s="50">
        <v>250</v>
      </c>
      <c r="J570" s="50">
        <v>1150</v>
      </c>
      <c r="K570" s="84">
        <f t="shared" si="90"/>
        <v>3607.7</v>
      </c>
      <c r="L570" s="84" t="s">
        <v>17</v>
      </c>
      <c r="M570" s="130"/>
    </row>
    <row r="571" spans="1:13" s="52" customFormat="1" ht="39.75" customHeight="1">
      <c r="A571" s="86">
        <v>561</v>
      </c>
      <c r="B571" s="82" t="s">
        <v>431</v>
      </c>
      <c r="C571" s="87" t="s">
        <v>1568</v>
      </c>
      <c r="D571" s="83" t="s">
        <v>633</v>
      </c>
      <c r="E571" s="50">
        <v>73.59</v>
      </c>
      <c r="F571" s="51">
        <f t="shared" si="71"/>
        <v>29.999999999999996</v>
      </c>
      <c r="G571" s="50">
        <v>2207.6999999999998</v>
      </c>
      <c r="H571" s="50"/>
      <c r="I571" s="50">
        <v>250</v>
      </c>
      <c r="J571" s="50">
        <v>1150</v>
      </c>
      <c r="K571" s="84">
        <f t="shared" ref="K571" si="91">J571+I571+G571+H571</f>
        <v>3607.7</v>
      </c>
      <c r="L571" s="84" t="s">
        <v>17</v>
      </c>
      <c r="M571" s="130"/>
    </row>
    <row r="572" spans="1:13" s="52" customFormat="1" ht="39.75" customHeight="1">
      <c r="A572" s="86">
        <v>562</v>
      </c>
      <c r="B572" s="82" t="s">
        <v>431</v>
      </c>
      <c r="C572" s="87" t="s">
        <v>1569</v>
      </c>
      <c r="D572" s="83" t="s">
        <v>633</v>
      </c>
      <c r="E572" s="50">
        <v>73.59</v>
      </c>
      <c r="F572" s="51">
        <f t="shared" si="71"/>
        <v>29.999999999999996</v>
      </c>
      <c r="G572" s="50">
        <v>2207.6999999999998</v>
      </c>
      <c r="H572" s="50"/>
      <c r="I572" s="50">
        <v>250</v>
      </c>
      <c r="J572" s="50">
        <v>1150</v>
      </c>
      <c r="K572" s="84">
        <f t="shared" ref="K572:K577" si="92">J572+I572+G572+H572</f>
        <v>3607.7</v>
      </c>
      <c r="L572" s="84" t="s">
        <v>17</v>
      </c>
      <c r="M572" s="130"/>
    </row>
    <row r="573" spans="1:13" s="52" customFormat="1" ht="39.75" customHeight="1">
      <c r="A573" s="86">
        <v>563</v>
      </c>
      <c r="B573" s="82" t="s">
        <v>431</v>
      </c>
      <c r="C573" s="87" t="s">
        <v>1570</v>
      </c>
      <c r="D573" s="83" t="s">
        <v>633</v>
      </c>
      <c r="E573" s="50">
        <v>73.59</v>
      </c>
      <c r="F573" s="51">
        <f t="shared" si="71"/>
        <v>29.999999999999996</v>
      </c>
      <c r="G573" s="50">
        <v>2207.6999999999998</v>
      </c>
      <c r="H573" s="50"/>
      <c r="I573" s="50">
        <v>250</v>
      </c>
      <c r="J573" s="50">
        <v>1150</v>
      </c>
      <c r="K573" s="84">
        <f t="shared" si="92"/>
        <v>3607.7</v>
      </c>
      <c r="L573" s="84" t="s">
        <v>17</v>
      </c>
      <c r="M573" s="130"/>
    </row>
    <row r="574" spans="1:13" s="52" customFormat="1" ht="39.75" customHeight="1">
      <c r="A574" s="86">
        <v>564</v>
      </c>
      <c r="B574" s="82" t="s">
        <v>431</v>
      </c>
      <c r="C574" s="87" t="s">
        <v>1571</v>
      </c>
      <c r="D574" s="83" t="s">
        <v>633</v>
      </c>
      <c r="E574" s="50">
        <v>73.59</v>
      </c>
      <c r="F574" s="51">
        <f t="shared" ref="F574:F637" si="93">G574/E574</f>
        <v>29.999999999999996</v>
      </c>
      <c r="G574" s="50">
        <v>2207.6999999999998</v>
      </c>
      <c r="H574" s="50"/>
      <c r="I574" s="50">
        <v>250</v>
      </c>
      <c r="J574" s="50">
        <v>1150</v>
      </c>
      <c r="K574" s="84">
        <f t="shared" si="92"/>
        <v>3607.7</v>
      </c>
      <c r="L574" s="84" t="s">
        <v>17</v>
      </c>
      <c r="M574" s="130"/>
    </row>
    <row r="575" spans="1:13" s="52" customFormat="1" ht="39.75" customHeight="1">
      <c r="A575" s="86">
        <v>565</v>
      </c>
      <c r="B575" s="82" t="s">
        <v>431</v>
      </c>
      <c r="C575" s="87" t="s">
        <v>1572</v>
      </c>
      <c r="D575" s="83" t="s">
        <v>633</v>
      </c>
      <c r="E575" s="50">
        <v>73.59</v>
      </c>
      <c r="F575" s="51">
        <f t="shared" si="93"/>
        <v>29.999999999999996</v>
      </c>
      <c r="G575" s="50">
        <v>2207.6999999999998</v>
      </c>
      <c r="H575" s="50"/>
      <c r="I575" s="50">
        <v>250</v>
      </c>
      <c r="J575" s="50">
        <v>1150</v>
      </c>
      <c r="K575" s="84">
        <f t="shared" si="92"/>
        <v>3607.7</v>
      </c>
      <c r="L575" s="84" t="s">
        <v>17</v>
      </c>
      <c r="M575" s="130"/>
    </row>
    <row r="576" spans="1:13" s="52" customFormat="1" ht="39.75" customHeight="1">
      <c r="A576" s="86">
        <v>566</v>
      </c>
      <c r="B576" s="82" t="s">
        <v>431</v>
      </c>
      <c r="C576" s="87" t="s">
        <v>1573</v>
      </c>
      <c r="D576" s="83" t="s">
        <v>633</v>
      </c>
      <c r="E576" s="50">
        <v>73.59</v>
      </c>
      <c r="F576" s="51">
        <f t="shared" si="93"/>
        <v>29.999999999999996</v>
      </c>
      <c r="G576" s="50">
        <v>2207.6999999999998</v>
      </c>
      <c r="H576" s="50"/>
      <c r="I576" s="50">
        <v>250</v>
      </c>
      <c r="J576" s="50">
        <v>1150</v>
      </c>
      <c r="K576" s="84">
        <f t="shared" si="92"/>
        <v>3607.7</v>
      </c>
      <c r="L576" s="84" t="s">
        <v>17</v>
      </c>
      <c r="M576" s="130"/>
    </row>
    <row r="577" spans="1:13" s="52" customFormat="1" ht="39.75" customHeight="1">
      <c r="A577" s="86">
        <v>567</v>
      </c>
      <c r="B577" s="82" t="s">
        <v>431</v>
      </c>
      <c r="C577" s="87" t="s">
        <v>1574</v>
      </c>
      <c r="D577" s="83" t="s">
        <v>633</v>
      </c>
      <c r="E577" s="50">
        <v>73.59</v>
      </c>
      <c r="F577" s="51">
        <f t="shared" si="93"/>
        <v>29.999999999999996</v>
      </c>
      <c r="G577" s="50">
        <v>2207.6999999999998</v>
      </c>
      <c r="H577" s="50"/>
      <c r="I577" s="50">
        <v>250</v>
      </c>
      <c r="J577" s="50">
        <v>1150</v>
      </c>
      <c r="K577" s="84">
        <f t="shared" si="92"/>
        <v>3607.7</v>
      </c>
      <c r="L577" s="84" t="s">
        <v>17</v>
      </c>
      <c r="M577" s="130"/>
    </row>
    <row r="578" spans="1:13" s="52" customFormat="1" ht="39.75" customHeight="1">
      <c r="A578" s="86">
        <v>568</v>
      </c>
      <c r="B578" s="82" t="s">
        <v>431</v>
      </c>
      <c r="C578" s="87" t="s">
        <v>1575</v>
      </c>
      <c r="D578" s="83" t="s">
        <v>633</v>
      </c>
      <c r="E578" s="50">
        <v>73.59</v>
      </c>
      <c r="F578" s="51">
        <f t="shared" si="93"/>
        <v>29.999999999999996</v>
      </c>
      <c r="G578" s="50">
        <v>2207.6999999999998</v>
      </c>
      <c r="H578" s="50"/>
      <c r="I578" s="50">
        <v>250</v>
      </c>
      <c r="J578" s="50">
        <v>1150</v>
      </c>
      <c r="K578" s="84">
        <f t="shared" ref="K578:K582" si="94">J578+I578+G578+H578</f>
        <v>3607.7</v>
      </c>
      <c r="L578" s="84" t="s">
        <v>17</v>
      </c>
      <c r="M578" s="130"/>
    </row>
    <row r="579" spans="1:13" s="52" customFormat="1" ht="39.75" customHeight="1">
      <c r="A579" s="86">
        <v>569</v>
      </c>
      <c r="B579" s="82" t="s">
        <v>431</v>
      </c>
      <c r="C579" s="87" t="s">
        <v>1576</v>
      </c>
      <c r="D579" s="83" t="s">
        <v>633</v>
      </c>
      <c r="E579" s="50">
        <v>73.59</v>
      </c>
      <c r="F579" s="51">
        <f t="shared" si="93"/>
        <v>29.999999999999996</v>
      </c>
      <c r="G579" s="50">
        <v>2207.6999999999998</v>
      </c>
      <c r="H579" s="50"/>
      <c r="I579" s="50">
        <v>250</v>
      </c>
      <c r="J579" s="50">
        <v>1150</v>
      </c>
      <c r="K579" s="84">
        <f t="shared" si="94"/>
        <v>3607.7</v>
      </c>
      <c r="L579" s="84" t="s">
        <v>17</v>
      </c>
      <c r="M579" s="130"/>
    </row>
    <row r="580" spans="1:13" s="52" customFormat="1" ht="39.75" customHeight="1">
      <c r="A580" s="86">
        <v>570</v>
      </c>
      <c r="B580" s="82" t="s">
        <v>431</v>
      </c>
      <c r="C580" s="87" t="s">
        <v>1577</v>
      </c>
      <c r="D580" s="83" t="s">
        <v>633</v>
      </c>
      <c r="E580" s="50">
        <v>73.59</v>
      </c>
      <c r="F580" s="51">
        <f t="shared" si="93"/>
        <v>29.999999999999996</v>
      </c>
      <c r="G580" s="50">
        <v>2207.6999999999998</v>
      </c>
      <c r="H580" s="50"/>
      <c r="I580" s="50">
        <v>250</v>
      </c>
      <c r="J580" s="50">
        <v>1150</v>
      </c>
      <c r="K580" s="84">
        <f t="shared" si="94"/>
        <v>3607.7</v>
      </c>
      <c r="L580" s="84" t="s">
        <v>17</v>
      </c>
      <c r="M580" s="130"/>
    </row>
    <row r="581" spans="1:13" s="52" customFormat="1" ht="39.75" customHeight="1">
      <c r="A581" s="86">
        <v>571</v>
      </c>
      <c r="B581" s="82" t="s">
        <v>431</v>
      </c>
      <c r="C581" s="87" t="s">
        <v>1578</v>
      </c>
      <c r="D581" s="83" t="s">
        <v>633</v>
      </c>
      <c r="E581" s="50">
        <v>73.59</v>
      </c>
      <c r="F581" s="51">
        <f t="shared" si="93"/>
        <v>29.999999999999996</v>
      </c>
      <c r="G581" s="50">
        <v>2207.6999999999998</v>
      </c>
      <c r="H581" s="50"/>
      <c r="I581" s="50">
        <v>250</v>
      </c>
      <c r="J581" s="50">
        <v>1150</v>
      </c>
      <c r="K581" s="84">
        <f t="shared" si="94"/>
        <v>3607.7</v>
      </c>
      <c r="L581" s="84" t="s">
        <v>17</v>
      </c>
      <c r="M581" s="130"/>
    </row>
    <row r="582" spans="1:13" s="52" customFormat="1" ht="39.75" customHeight="1">
      <c r="A582" s="86">
        <v>572</v>
      </c>
      <c r="B582" s="82" t="s">
        <v>431</v>
      </c>
      <c r="C582" s="87" t="s">
        <v>1579</v>
      </c>
      <c r="D582" s="83" t="s">
        <v>633</v>
      </c>
      <c r="E582" s="50">
        <v>73.59</v>
      </c>
      <c r="F582" s="51">
        <f t="shared" si="93"/>
        <v>29.999999999999996</v>
      </c>
      <c r="G582" s="50">
        <v>2207.6999999999998</v>
      </c>
      <c r="H582" s="50"/>
      <c r="I582" s="50">
        <v>250</v>
      </c>
      <c r="J582" s="50">
        <v>1150</v>
      </c>
      <c r="K582" s="84">
        <f t="shared" si="94"/>
        <v>3607.7</v>
      </c>
      <c r="L582" s="84" t="s">
        <v>17</v>
      </c>
      <c r="M582" s="130"/>
    </row>
    <row r="583" spans="1:13" s="52" customFormat="1" ht="39.75" customHeight="1">
      <c r="A583" s="86">
        <v>573</v>
      </c>
      <c r="B583" s="82" t="s">
        <v>431</v>
      </c>
      <c r="C583" s="87" t="s">
        <v>1580</v>
      </c>
      <c r="D583" s="83" t="s">
        <v>633</v>
      </c>
      <c r="E583" s="50">
        <v>73.59</v>
      </c>
      <c r="F583" s="51">
        <f t="shared" si="93"/>
        <v>29.999999999999996</v>
      </c>
      <c r="G583" s="50">
        <v>2207.6999999999998</v>
      </c>
      <c r="H583" s="50"/>
      <c r="I583" s="50">
        <v>250</v>
      </c>
      <c r="J583" s="50">
        <v>1150</v>
      </c>
      <c r="K583" s="84">
        <f t="shared" ref="K583:K588" si="95">J583+I583+G583+H583</f>
        <v>3607.7</v>
      </c>
      <c r="L583" s="84" t="s">
        <v>17</v>
      </c>
      <c r="M583" s="130"/>
    </row>
    <row r="584" spans="1:13" s="52" customFormat="1" ht="39.75" customHeight="1">
      <c r="A584" s="86">
        <v>574</v>
      </c>
      <c r="B584" s="82" t="s">
        <v>431</v>
      </c>
      <c r="C584" s="87" t="s">
        <v>1581</v>
      </c>
      <c r="D584" s="83" t="s">
        <v>633</v>
      </c>
      <c r="E584" s="50">
        <v>73.59</v>
      </c>
      <c r="F584" s="51">
        <f t="shared" si="93"/>
        <v>29.999999999999996</v>
      </c>
      <c r="G584" s="50">
        <v>2207.6999999999998</v>
      </c>
      <c r="H584" s="50"/>
      <c r="I584" s="50">
        <v>250</v>
      </c>
      <c r="J584" s="50">
        <v>1150</v>
      </c>
      <c r="K584" s="84">
        <f t="shared" si="95"/>
        <v>3607.7</v>
      </c>
      <c r="L584" s="84" t="s">
        <v>17</v>
      </c>
      <c r="M584" s="130"/>
    </row>
    <row r="585" spans="1:13" s="52" customFormat="1" ht="39.75" customHeight="1">
      <c r="A585" s="86">
        <v>575</v>
      </c>
      <c r="B585" s="82" t="s">
        <v>431</v>
      </c>
      <c r="C585" s="87" t="s">
        <v>1582</v>
      </c>
      <c r="D585" s="83" t="s">
        <v>633</v>
      </c>
      <c r="E585" s="50">
        <v>73.59</v>
      </c>
      <c r="F585" s="51">
        <f t="shared" si="93"/>
        <v>29.999999999999996</v>
      </c>
      <c r="G585" s="50">
        <v>2207.6999999999998</v>
      </c>
      <c r="H585" s="50"/>
      <c r="I585" s="50">
        <v>250</v>
      </c>
      <c r="J585" s="50">
        <v>1150</v>
      </c>
      <c r="K585" s="84">
        <f t="shared" si="95"/>
        <v>3607.7</v>
      </c>
      <c r="L585" s="84" t="s">
        <v>17</v>
      </c>
      <c r="M585" s="130"/>
    </row>
    <row r="586" spans="1:13" s="52" customFormat="1" ht="39.75" customHeight="1">
      <c r="A586" s="86">
        <v>576</v>
      </c>
      <c r="B586" s="82" t="s">
        <v>431</v>
      </c>
      <c r="C586" s="87" t="s">
        <v>1583</v>
      </c>
      <c r="D586" s="83" t="s">
        <v>633</v>
      </c>
      <c r="E586" s="50">
        <v>73.59</v>
      </c>
      <c r="F586" s="51">
        <f t="shared" si="93"/>
        <v>29.999999999999996</v>
      </c>
      <c r="G586" s="50">
        <v>2207.6999999999998</v>
      </c>
      <c r="H586" s="50"/>
      <c r="I586" s="50">
        <v>250</v>
      </c>
      <c r="J586" s="50">
        <v>1150</v>
      </c>
      <c r="K586" s="84">
        <f t="shared" si="95"/>
        <v>3607.7</v>
      </c>
      <c r="L586" s="84" t="s">
        <v>17</v>
      </c>
      <c r="M586" s="130"/>
    </row>
    <row r="587" spans="1:13" s="52" customFormat="1" ht="39.75" customHeight="1">
      <c r="A587" s="86">
        <v>577</v>
      </c>
      <c r="B587" s="82" t="s">
        <v>431</v>
      </c>
      <c r="C587" s="87" t="s">
        <v>1584</v>
      </c>
      <c r="D587" s="83" t="s">
        <v>633</v>
      </c>
      <c r="E587" s="50">
        <v>73.59</v>
      </c>
      <c r="F587" s="51">
        <f t="shared" si="93"/>
        <v>29.999999999999996</v>
      </c>
      <c r="G587" s="50">
        <v>2207.6999999999998</v>
      </c>
      <c r="H587" s="50"/>
      <c r="I587" s="50">
        <v>250</v>
      </c>
      <c r="J587" s="50">
        <v>1150</v>
      </c>
      <c r="K587" s="84">
        <f t="shared" si="95"/>
        <v>3607.7</v>
      </c>
      <c r="L587" s="84" t="s">
        <v>17</v>
      </c>
      <c r="M587" s="130"/>
    </row>
    <row r="588" spans="1:13" s="52" customFormat="1" ht="39.75" customHeight="1">
      <c r="A588" s="86">
        <v>578</v>
      </c>
      <c r="B588" s="82" t="s">
        <v>431</v>
      </c>
      <c r="C588" s="87" t="s">
        <v>1585</v>
      </c>
      <c r="D588" s="83" t="s">
        <v>633</v>
      </c>
      <c r="E588" s="50">
        <v>73.59</v>
      </c>
      <c r="F588" s="51">
        <f t="shared" si="93"/>
        <v>29.999999999999996</v>
      </c>
      <c r="G588" s="50">
        <v>2207.6999999999998</v>
      </c>
      <c r="H588" s="50"/>
      <c r="I588" s="50">
        <v>250</v>
      </c>
      <c r="J588" s="50">
        <v>1150</v>
      </c>
      <c r="K588" s="84">
        <f t="shared" si="95"/>
        <v>3607.7</v>
      </c>
      <c r="L588" s="84" t="s">
        <v>17</v>
      </c>
      <c r="M588" s="130"/>
    </row>
    <row r="589" spans="1:13" s="52" customFormat="1" ht="39.75" customHeight="1">
      <c r="A589" s="86">
        <v>579</v>
      </c>
      <c r="B589" s="82" t="s">
        <v>431</v>
      </c>
      <c r="C589" s="87" t="s">
        <v>1586</v>
      </c>
      <c r="D589" s="83" t="s">
        <v>633</v>
      </c>
      <c r="E589" s="50">
        <v>73.59</v>
      </c>
      <c r="F589" s="51">
        <f t="shared" si="93"/>
        <v>29.999999999999996</v>
      </c>
      <c r="G589" s="50">
        <v>2207.6999999999998</v>
      </c>
      <c r="H589" s="50"/>
      <c r="I589" s="50">
        <v>250</v>
      </c>
      <c r="J589" s="50">
        <v>1150</v>
      </c>
      <c r="K589" s="84">
        <f t="shared" ref="K589:K594" si="96">J589+I589+G589+H589</f>
        <v>3607.7</v>
      </c>
      <c r="L589" s="84" t="s">
        <v>17</v>
      </c>
      <c r="M589" s="130"/>
    </row>
    <row r="590" spans="1:13" s="52" customFormat="1" ht="39.75" customHeight="1">
      <c r="A590" s="86">
        <v>580</v>
      </c>
      <c r="B590" s="82" t="s">
        <v>431</v>
      </c>
      <c r="C590" s="87" t="s">
        <v>1587</v>
      </c>
      <c r="D590" s="83" t="s">
        <v>633</v>
      </c>
      <c r="E590" s="50">
        <v>73.59</v>
      </c>
      <c r="F590" s="51">
        <f t="shared" si="93"/>
        <v>29.999999999999996</v>
      </c>
      <c r="G590" s="50">
        <v>2207.6999999999998</v>
      </c>
      <c r="H590" s="50"/>
      <c r="I590" s="50">
        <v>250</v>
      </c>
      <c r="J590" s="50">
        <v>1150</v>
      </c>
      <c r="K590" s="84">
        <f t="shared" si="96"/>
        <v>3607.7</v>
      </c>
      <c r="L590" s="84" t="s">
        <v>17</v>
      </c>
      <c r="M590" s="130"/>
    </row>
    <row r="591" spans="1:13" s="52" customFormat="1" ht="39.75" customHeight="1">
      <c r="A591" s="86">
        <v>581</v>
      </c>
      <c r="B591" s="82" t="s">
        <v>431</v>
      </c>
      <c r="C591" s="87" t="s">
        <v>1588</v>
      </c>
      <c r="D591" s="83" t="s">
        <v>633</v>
      </c>
      <c r="E591" s="50">
        <v>73.59</v>
      </c>
      <c r="F591" s="51">
        <f t="shared" si="93"/>
        <v>29.999999999999996</v>
      </c>
      <c r="G591" s="50">
        <v>2207.6999999999998</v>
      </c>
      <c r="H591" s="50"/>
      <c r="I591" s="50">
        <v>250</v>
      </c>
      <c r="J591" s="50">
        <v>1150</v>
      </c>
      <c r="K591" s="84">
        <f t="shared" si="96"/>
        <v>3607.7</v>
      </c>
      <c r="L591" s="84" t="s">
        <v>17</v>
      </c>
      <c r="M591" s="130"/>
    </row>
    <row r="592" spans="1:13" s="52" customFormat="1" ht="39.75" customHeight="1">
      <c r="A592" s="86">
        <v>582</v>
      </c>
      <c r="B592" s="82" t="s">
        <v>431</v>
      </c>
      <c r="C592" s="87" t="s">
        <v>1589</v>
      </c>
      <c r="D592" s="83" t="s">
        <v>633</v>
      </c>
      <c r="E592" s="50">
        <v>73.59</v>
      </c>
      <c r="F592" s="51">
        <f t="shared" si="93"/>
        <v>29.999999999999996</v>
      </c>
      <c r="G592" s="50">
        <v>2207.6999999999998</v>
      </c>
      <c r="H592" s="50"/>
      <c r="I592" s="50">
        <v>250</v>
      </c>
      <c r="J592" s="50">
        <v>1150</v>
      </c>
      <c r="K592" s="84">
        <f t="shared" si="96"/>
        <v>3607.7</v>
      </c>
      <c r="L592" s="84" t="s">
        <v>17</v>
      </c>
      <c r="M592" s="130"/>
    </row>
    <row r="593" spans="1:13" s="52" customFormat="1" ht="39.75" customHeight="1">
      <c r="A593" s="86">
        <v>583</v>
      </c>
      <c r="B593" s="82" t="s">
        <v>431</v>
      </c>
      <c r="C593" s="87" t="s">
        <v>1590</v>
      </c>
      <c r="D593" s="83" t="s">
        <v>633</v>
      </c>
      <c r="E593" s="50">
        <v>73.59</v>
      </c>
      <c r="F593" s="51">
        <f t="shared" si="93"/>
        <v>29.999999999999996</v>
      </c>
      <c r="G593" s="50">
        <v>2207.6999999999998</v>
      </c>
      <c r="H593" s="50"/>
      <c r="I593" s="50">
        <v>250</v>
      </c>
      <c r="J593" s="50">
        <v>1150</v>
      </c>
      <c r="K593" s="84">
        <f t="shared" si="96"/>
        <v>3607.7</v>
      </c>
      <c r="L593" s="84" t="s">
        <v>17</v>
      </c>
      <c r="M593" s="130"/>
    </row>
    <row r="594" spans="1:13" s="52" customFormat="1" ht="39.75" customHeight="1">
      <c r="A594" s="86">
        <v>584</v>
      </c>
      <c r="B594" s="82" t="s">
        <v>431</v>
      </c>
      <c r="C594" s="87" t="s">
        <v>1591</v>
      </c>
      <c r="D594" s="83" t="s">
        <v>633</v>
      </c>
      <c r="E594" s="50">
        <v>73.59</v>
      </c>
      <c r="F594" s="51">
        <f t="shared" si="93"/>
        <v>29.999999999999996</v>
      </c>
      <c r="G594" s="50">
        <v>2207.6999999999998</v>
      </c>
      <c r="H594" s="50"/>
      <c r="I594" s="50">
        <v>250</v>
      </c>
      <c r="J594" s="50">
        <v>1150</v>
      </c>
      <c r="K594" s="84">
        <f t="shared" si="96"/>
        <v>3607.7</v>
      </c>
      <c r="L594" s="84" t="s">
        <v>17</v>
      </c>
      <c r="M594" s="130"/>
    </row>
    <row r="595" spans="1:13" s="52" customFormat="1" ht="39.75" customHeight="1">
      <c r="A595" s="86">
        <v>585</v>
      </c>
      <c r="B595" s="82" t="s">
        <v>431</v>
      </c>
      <c r="C595" s="87" t="s">
        <v>1592</v>
      </c>
      <c r="D595" s="83" t="s">
        <v>633</v>
      </c>
      <c r="E595" s="50">
        <v>73.59</v>
      </c>
      <c r="F595" s="51">
        <f t="shared" si="93"/>
        <v>29.999999999999996</v>
      </c>
      <c r="G595" s="50">
        <v>2207.6999999999998</v>
      </c>
      <c r="H595" s="50"/>
      <c r="I595" s="50">
        <v>250</v>
      </c>
      <c r="J595" s="50">
        <v>1150</v>
      </c>
      <c r="K595" s="84">
        <f t="shared" ref="K595" si="97">J595+I595+G595+H595</f>
        <v>3607.7</v>
      </c>
      <c r="L595" s="84" t="s">
        <v>17</v>
      </c>
      <c r="M595" s="130"/>
    </row>
    <row r="596" spans="1:13" s="52" customFormat="1" ht="39.75" customHeight="1">
      <c r="A596" s="86">
        <v>586</v>
      </c>
      <c r="B596" s="82" t="s">
        <v>431</v>
      </c>
      <c r="C596" s="87" t="s">
        <v>1593</v>
      </c>
      <c r="D596" s="83" t="s">
        <v>747</v>
      </c>
      <c r="E596" s="50">
        <v>71.400000000000006</v>
      </c>
      <c r="F596" s="51">
        <f t="shared" si="93"/>
        <v>29.999999999999996</v>
      </c>
      <c r="G596" s="88">
        <v>2142</v>
      </c>
      <c r="H596" s="50">
        <v>0</v>
      </c>
      <c r="I596" s="50">
        <v>250</v>
      </c>
      <c r="J596" s="50">
        <v>1380</v>
      </c>
      <c r="K596" s="84">
        <f t="shared" ref="K596" si="98">J596+I596+H596+G596</f>
        <v>3772</v>
      </c>
      <c r="L596" s="84" t="s">
        <v>17</v>
      </c>
      <c r="M596" s="130"/>
    </row>
    <row r="597" spans="1:13" s="52" customFormat="1" ht="39.75" customHeight="1">
      <c r="A597" s="86">
        <v>587</v>
      </c>
      <c r="B597" s="82" t="s">
        <v>431</v>
      </c>
      <c r="C597" s="87" t="s">
        <v>1594</v>
      </c>
      <c r="D597" s="83" t="s">
        <v>747</v>
      </c>
      <c r="E597" s="50">
        <v>71.400000000000006</v>
      </c>
      <c r="F597" s="51">
        <f t="shared" si="93"/>
        <v>29.999999999999996</v>
      </c>
      <c r="G597" s="88">
        <v>2142</v>
      </c>
      <c r="H597" s="50">
        <v>0</v>
      </c>
      <c r="I597" s="50">
        <v>250</v>
      </c>
      <c r="J597" s="50">
        <v>1380</v>
      </c>
      <c r="K597" s="84">
        <f t="shared" ref="K597:K599" si="99">J597+I597+H597+G597</f>
        <v>3772</v>
      </c>
      <c r="L597" s="84" t="s">
        <v>17</v>
      </c>
      <c r="M597" s="130"/>
    </row>
    <row r="598" spans="1:13" s="52" customFormat="1" ht="39.75" customHeight="1">
      <c r="A598" s="86">
        <v>588</v>
      </c>
      <c r="B598" s="82" t="s">
        <v>431</v>
      </c>
      <c r="C598" s="87" t="s">
        <v>1595</v>
      </c>
      <c r="D598" s="83" t="s">
        <v>747</v>
      </c>
      <c r="E598" s="50">
        <v>71.400000000000006</v>
      </c>
      <c r="F598" s="51">
        <f t="shared" si="93"/>
        <v>29.999999999999996</v>
      </c>
      <c r="G598" s="88">
        <v>2142</v>
      </c>
      <c r="H598" s="50">
        <v>0</v>
      </c>
      <c r="I598" s="50">
        <v>250</v>
      </c>
      <c r="J598" s="50">
        <v>1380</v>
      </c>
      <c r="K598" s="84">
        <f t="shared" si="99"/>
        <v>3772</v>
      </c>
      <c r="L598" s="84" t="s">
        <v>17</v>
      </c>
      <c r="M598" s="130"/>
    </row>
    <row r="599" spans="1:13" s="52" customFormat="1" ht="39.75" customHeight="1">
      <c r="A599" s="86">
        <v>589</v>
      </c>
      <c r="B599" s="82" t="s">
        <v>431</v>
      </c>
      <c r="C599" s="87" t="s">
        <v>1596</v>
      </c>
      <c r="D599" s="83" t="s">
        <v>747</v>
      </c>
      <c r="E599" s="50">
        <v>71.400000000000006</v>
      </c>
      <c r="F599" s="51">
        <f t="shared" si="93"/>
        <v>29.999999999999996</v>
      </c>
      <c r="G599" s="88">
        <v>2142</v>
      </c>
      <c r="H599" s="50">
        <v>0</v>
      </c>
      <c r="I599" s="50">
        <v>250</v>
      </c>
      <c r="J599" s="50">
        <v>1380</v>
      </c>
      <c r="K599" s="84">
        <f t="shared" si="99"/>
        <v>3772</v>
      </c>
      <c r="L599" s="84" t="s">
        <v>17</v>
      </c>
      <c r="M599" s="130"/>
    </row>
    <row r="600" spans="1:13" s="52" customFormat="1" ht="39.75" customHeight="1">
      <c r="A600" s="86">
        <v>590</v>
      </c>
      <c r="B600" s="82" t="s">
        <v>431</v>
      </c>
      <c r="C600" s="87" t="s">
        <v>1597</v>
      </c>
      <c r="D600" s="83" t="s">
        <v>747</v>
      </c>
      <c r="E600" s="50">
        <v>71.400000000000006</v>
      </c>
      <c r="F600" s="51">
        <f t="shared" si="93"/>
        <v>29.999999999999996</v>
      </c>
      <c r="G600" s="88">
        <v>2142</v>
      </c>
      <c r="H600" s="50">
        <v>0</v>
      </c>
      <c r="I600" s="50">
        <v>250</v>
      </c>
      <c r="J600" s="50">
        <v>1380</v>
      </c>
      <c r="K600" s="84">
        <f t="shared" ref="K600" si="100">J600+I600+H600+G600</f>
        <v>3772</v>
      </c>
      <c r="L600" s="84" t="s">
        <v>17</v>
      </c>
      <c r="M600" s="130"/>
    </row>
    <row r="601" spans="1:13" s="52" customFormat="1" ht="39.75" customHeight="1">
      <c r="A601" s="86">
        <v>591</v>
      </c>
      <c r="B601" s="82" t="s">
        <v>431</v>
      </c>
      <c r="C601" s="87" t="s">
        <v>1598</v>
      </c>
      <c r="D601" s="83" t="s">
        <v>633</v>
      </c>
      <c r="E601" s="50">
        <v>73.59</v>
      </c>
      <c r="F601" s="51">
        <f t="shared" si="93"/>
        <v>29.999999999999996</v>
      </c>
      <c r="G601" s="50">
        <v>2207.6999999999998</v>
      </c>
      <c r="H601" s="50"/>
      <c r="I601" s="50">
        <v>250</v>
      </c>
      <c r="J601" s="50">
        <v>1150</v>
      </c>
      <c r="K601" s="84">
        <f t="shared" ref="K601" si="101">J601+I601+G601+H601</f>
        <v>3607.7</v>
      </c>
      <c r="L601" s="84" t="s">
        <v>17</v>
      </c>
      <c r="M601" s="130"/>
    </row>
    <row r="602" spans="1:13" s="52" customFormat="1" ht="39.75" customHeight="1">
      <c r="A602" s="86">
        <v>592</v>
      </c>
      <c r="B602" s="82" t="s">
        <v>431</v>
      </c>
      <c r="C602" s="87" t="s">
        <v>1599</v>
      </c>
      <c r="D602" s="83" t="s">
        <v>633</v>
      </c>
      <c r="E602" s="50">
        <v>73.59</v>
      </c>
      <c r="F602" s="51">
        <f t="shared" si="93"/>
        <v>29.999999999999996</v>
      </c>
      <c r="G602" s="50">
        <v>2207.6999999999998</v>
      </c>
      <c r="H602" s="50"/>
      <c r="I602" s="50">
        <v>250</v>
      </c>
      <c r="J602" s="50">
        <v>1150</v>
      </c>
      <c r="K602" s="84">
        <f t="shared" ref="K602:K605" si="102">J602+I602+G602+H602</f>
        <v>3607.7</v>
      </c>
      <c r="L602" s="84" t="s">
        <v>17</v>
      </c>
      <c r="M602" s="130"/>
    </row>
    <row r="603" spans="1:13" s="52" customFormat="1" ht="39.75" customHeight="1">
      <c r="A603" s="86">
        <v>593</v>
      </c>
      <c r="B603" s="82" t="s">
        <v>431</v>
      </c>
      <c r="C603" s="87" t="s">
        <v>1600</v>
      </c>
      <c r="D603" s="83" t="s">
        <v>633</v>
      </c>
      <c r="E603" s="50">
        <v>73.59</v>
      </c>
      <c r="F603" s="51">
        <f t="shared" si="93"/>
        <v>29.999999999999996</v>
      </c>
      <c r="G603" s="50">
        <v>2207.6999999999998</v>
      </c>
      <c r="H603" s="50"/>
      <c r="I603" s="50">
        <v>250</v>
      </c>
      <c r="J603" s="50">
        <v>1150</v>
      </c>
      <c r="K603" s="84">
        <f t="shared" si="102"/>
        <v>3607.7</v>
      </c>
      <c r="L603" s="84" t="s">
        <v>17</v>
      </c>
      <c r="M603" s="130"/>
    </row>
    <row r="604" spans="1:13" s="52" customFormat="1" ht="39.75" customHeight="1">
      <c r="A604" s="86">
        <v>594</v>
      </c>
      <c r="B604" s="82" t="s">
        <v>431</v>
      </c>
      <c r="C604" s="87" t="s">
        <v>1601</v>
      </c>
      <c r="D604" s="83" t="s">
        <v>633</v>
      </c>
      <c r="E604" s="50">
        <v>73.59</v>
      </c>
      <c r="F604" s="51">
        <f t="shared" si="93"/>
        <v>29.999999999999996</v>
      </c>
      <c r="G604" s="50">
        <v>2207.6999999999998</v>
      </c>
      <c r="H604" s="50"/>
      <c r="I604" s="50">
        <v>250</v>
      </c>
      <c r="J604" s="50">
        <v>1150</v>
      </c>
      <c r="K604" s="84">
        <f t="shared" si="102"/>
        <v>3607.7</v>
      </c>
      <c r="L604" s="84" t="s">
        <v>17</v>
      </c>
      <c r="M604" s="130"/>
    </row>
    <row r="605" spans="1:13" s="52" customFormat="1" ht="39.75" customHeight="1">
      <c r="A605" s="86">
        <v>595</v>
      </c>
      <c r="B605" s="82" t="s">
        <v>431</v>
      </c>
      <c r="C605" s="87" t="s">
        <v>1602</v>
      </c>
      <c r="D605" s="83" t="s">
        <v>633</v>
      </c>
      <c r="E605" s="50">
        <v>73.59</v>
      </c>
      <c r="F605" s="51">
        <f t="shared" si="93"/>
        <v>29.999999999999996</v>
      </c>
      <c r="G605" s="50">
        <v>2207.6999999999998</v>
      </c>
      <c r="H605" s="50"/>
      <c r="I605" s="50">
        <v>250</v>
      </c>
      <c r="J605" s="50">
        <v>1150</v>
      </c>
      <c r="K605" s="84">
        <f t="shared" si="102"/>
        <v>3607.7</v>
      </c>
      <c r="L605" s="84" t="s">
        <v>17</v>
      </c>
      <c r="M605" s="130"/>
    </row>
    <row r="606" spans="1:13" s="52" customFormat="1" ht="39.75" customHeight="1">
      <c r="A606" s="86">
        <v>596</v>
      </c>
      <c r="B606" s="82" t="s">
        <v>431</v>
      </c>
      <c r="C606" s="87" t="s">
        <v>1603</v>
      </c>
      <c r="D606" s="83" t="s">
        <v>633</v>
      </c>
      <c r="E606" s="50">
        <v>73.59</v>
      </c>
      <c r="F606" s="51">
        <f t="shared" si="93"/>
        <v>29.999999999999996</v>
      </c>
      <c r="G606" s="50">
        <v>2207.6999999999998</v>
      </c>
      <c r="H606" s="50"/>
      <c r="I606" s="50">
        <v>250</v>
      </c>
      <c r="J606" s="50">
        <v>1150</v>
      </c>
      <c r="K606" s="84">
        <f t="shared" ref="K606:K610" si="103">J606+I606+G606+H606</f>
        <v>3607.7</v>
      </c>
      <c r="L606" s="84" t="s">
        <v>17</v>
      </c>
      <c r="M606" s="130"/>
    </row>
    <row r="607" spans="1:13" s="52" customFormat="1" ht="39.75" customHeight="1">
      <c r="A607" s="86">
        <v>597</v>
      </c>
      <c r="B607" s="82" t="s">
        <v>431</v>
      </c>
      <c r="C607" s="87" t="s">
        <v>1604</v>
      </c>
      <c r="D607" s="83" t="s">
        <v>633</v>
      </c>
      <c r="E607" s="50">
        <v>73.59</v>
      </c>
      <c r="F607" s="51">
        <f t="shared" si="93"/>
        <v>29.999999999999996</v>
      </c>
      <c r="G607" s="50">
        <v>2207.6999999999998</v>
      </c>
      <c r="H607" s="50"/>
      <c r="I607" s="50">
        <v>250</v>
      </c>
      <c r="J607" s="50">
        <v>1150</v>
      </c>
      <c r="K607" s="84">
        <f t="shared" si="103"/>
        <v>3607.7</v>
      </c>
      <c r="L607" s="84" t="s">
        <v>17</v>
      </c>
      <c r="M607" s="130"/>
    </row>
    <row r="608" spans="1:13" s="52" customFormat="1" ht="39.75" customHeight="1">
      <c r="A608" s="86">
        <v>598</v>
      </c>
      <c r="B608" s="82" t="s">
        <v>431</v>
      </c>
      <c r="C608" s="87" t="s">
        <v>1605</v>
      </c>
      <c r="D608" s="83" t="s">
        <v>633</v>
      </c>
      <c r="E608" s="50">
        <v>73.59</v>
      </c>
      <c r="F608" s="51">
        <f t="shared" si="93"/>
        <v>29.999999999999996</v>
      </c>
      <c r="G608" s="50">
        <v>2207.6999999999998</v>
      </c>
      <c r="H608" s="50"/>
      <c r="I608" s="50">
        <v>250</v>
      </c>
      <c r="J608" s="50">
        <v>1150</v>
      </c>
      <c r="K608" s="84">
        <f t="shared" si="103"/>
        <v>3607.7</v>
      </c>
      <c r="L608" s="84" t="s">
        <v>17</v>
      </c>
      <c r="M608" s="130"/>
    </row>
    <row r="609" spans="1:13" s="52" customFormat="1" ht="39.75" customHeight="1">
      <c r="A609" s="86">
        <v>599</v>
      </c>
      <c r="B609" s="82" t="s">
        <v>431</v>
      </c>
      <c r="C609" s="87" t="s">
        <v>1606</v>
      </c>
      <c r="D609" s="83" t="s">
        <v>633</v>
      </c>
      <c r="E609" s="50">
        <v>73.59</v>
      </c>
      <c r="F609" s="51">
        <f t="shared" si="93"/>
        <v>29.999999999999996</v>
      </c>
      <c r="G609" s="50">
        <v>2207.6999999999998</v>
      </c>
      <c r="H609" s="50"/>
      <c r="I609" s="50">
        <v>250</v>
      </c>
      <c r="J609" s="50">
        <v>1150</v>
      </c>
      <c r="K609" s="84">
        <f t="shared" si="103"/>
        <v>3607.7</v>
      </c>
      <c r="L609" s="84" t="s">
        <v>17</v>
      </c>
      <c r="M609" s="130"/>
    </row>
    <row r="610" spans="1:13" s="52" customFormat="1" ht="39.75" customHeight="1">
      <c r="A610" s="86">
        <v>600</v>
      </c>
      <c r="B610" s="82" t="s">
        <v>431</v>
      </c>
      <c r="C610" s="87" t="s">
        <v>1607</v>
      </c>
      <c r="D610" s="83" t="s">
        <v>633</v>
      </c>
      <c r="E610" s="50">
        <v>73.59</v>
      </c>
      <c r="F610" s="51">
        <f t="shared" si="93"/>
        <v>29.999999999999996</v>
      </c>
      <c r="G610" s="50">
        <v>2207.6999999999998</v>
      </c>
      <c r="H610" s="50"/>
      <c r="I610" s="50">
        <v>250</v>
      </c>
      <c r="J610" s="50">
        <v>1150</v>
      </c>
      <c r="K610" s="84">
        <f t="shared" si="103"/>
        <v>3607.7</v>
      </c>
      <c r="L610" s="84" t="s">
        <v>17</v>
      </c>
      <c r="M610" s="130"/>
    </row>
    <row r="611" spans="1:13" s="52" customFormat="1" ht="39.75" customHeight="1">
      <c r="A611" s="86">
        <v>601</v>
      </c>
      <c r="B611" s="82" t="s">
        <v>431</v>
      </c>
      <c r="C611" s="87" t="s">
        <v>1608</v>
      </c>
      <c r="D611" s="83" t="s">
        <v>633</v>
      </c>
      <c r="E611" s="50">
        <v>73.59</v>
      </c>
      <c r="F611" s="51">
        <f t="shared" si="93"/>
        <v>29.999999999999996</v>
      </c>
      <c r="G611" s="50">
        <v>2207.6999999999998</v>
      </c>
      <c r="H611" s="50"/>
      <c r="I611" s="50">
        <v>250</v>
      </c>
      <c r="J611" s="50">
        <v>1150</v>
      </c>
      <c r="K611" s="84">
        <f t="shared" ref="K611" si="104">J611+I611+G611+H611</f>
        <v>3607.7</v>
      </c>
      <c r="L611" s="84" t="s">
        <v>17</v>
      </c>
      <c r="M611" s="130"/>
    </row>
    <row r="612" spans="1:13" s="52" customFormat="1" ht="39.75" customHeight="1">
      <c r="A612" s="86">
        <v>602</v>
      </c>
      <c r="B612" s="82" t="s">
        <v>431</v>
      </c>
      <c r="C612" s="87" t="s">
        <v>1609</v>
      </c>
      <c r="D612" s="83" t="s">
        <v>633</v>
      </c>
      <c r="E612" s="50">
        <v>73.59</v>
      </c>
      <c r="F612" s="51">
        <f t="shared" si="93"/>
        <v>29.999999999999996</v>
      </c>
      <c r="G612" s="50">
        <v>2207.6999999999998</v>
      </c>
      <c r="H612" s="50"/>
      <c r="I612" s="50">
        <v>250</v>
      </c>
      <c r="J612" s="50">
        <v>1150</v>
      </c>
      <c r="K612" s="84">
        <f t="shared" ref="K612:K616" si="105">J612+I612+G612+H612</f>
        <v>3607.7</v>
      </c>
      <c r="L612" s="84" t="s">
        <v>17</v>
      </c>
      <c r="M612" s="130"/>
    </row>
    <row r="613" spans="1:13" s="52" customFormat="1" ht="39.75" customHeight="1">
      <c r="A613" s="86">
        <v>603</v>
      </c>
      <c r="B613" s="82" t="s">
        <v>431</v>
      </c>
      <c r="C613" s="87" t="s">
        <v>1610</v>
      </c>
      <c r="D613" s="83" t="s">
        <v>633</v>
      </c>
      <c r="E613" s="50">
        <v>73.59</v>
      </c>
      <c r="F613" s="51">
        <f t="shared" si="93"/>
        <v>29.999999999999996</v>
      </c>
      <c r="G613" s="50">
        <v>2207.6999999999998</v>
      </c>
      <c r="H613" s="50"/>
      <c r="I613" s="50">
        <v>250</v>
      </c>
      <c r="J613" s="50">
        <v>1150</v>
      </c>
      <c r="K613" s="84">
        <f t="shared" si="105"/>
        <v>3607.7</v>
      </c>
      <c r="L613" s="84" t="s">
        <v>17</v>
      </c>
      <c r="M613" s="130"/>
    </row>
    <row r="614" spans="1:13" s="52" customFormat="1" ht="39.75" customHeight="1">
      <c r="A614" s="86">
        <v>604</v>
      </c>
      <c r="B614" s="82" t="s">
        <v>431</v>
      </c>
      <c r="C614" s="87" t="s">
        <v>1611</v>
      </c>
      <c r="D614" s="83" t="s">
        <v>633</v>
      </c>
      <c r="E614" s="50">
        <v>73.59</v>
      </c>
      <c r="F614" s="51">
        <f t="shared" si="93"/>
        <v>29.999999999999996</v>
      </c>
      <c r="G614" s="50">
        <v>2207.6999999999998</v>
      </c>
      <c r="H614" s="50"/>
      <c r="I614" s="50">
        <v>250</v>
      </c>
      <c r="J614" s="50">
        <v>1150</v>
      </c>
      <c r="K614" s="84">
        <f t="shared" si="105"/>
        <v>3607.7</v>
      </c>
      <c r="L614" s="84" t="s">
        <v>17</v>
      </c>
      <c r="M614" s="130"/>
    </row>
    <row r="615" spans="1:13" s="52" customFormat="1" ht="39.75" customHeight="1">
      <c r="A615" s="86">
        <v>605</v>
      </c>
      <c r="B615" s="82" t="s">
        <v>431</v>
      </c>
      <c r="C615" s="87" t="s">
        <v>1612</v>
      </c>
      <c r="D615" s="83" t="s">
        <v>633</v>
      </c>
      <c r="E615" s="50">
        <v>73.59</v>
      </c>
      <c r="F615" s="51">
        <f t="shared" si="93"/>
        <v>29.999999999999996</v>
      </c>
      <c r="G615" s="50">
        <v>2207.6999999999998</v>
      </c>
      <c r="H615" s="50"/>
      <c r="I615" s="50">
        <v>250</v>
      </c>
      <c r="J615" s="50">
        <v>1150</v>
      </c>
      <c r="K615" s="84">
        <f t="shared" si="105"/>
        <v>3607.7</v>
      </c>
      <c r="L615" s="84" t="s">
        <v>17</v>
      </c>
      <c r="M615" s="130"/>
    </row>
    <row r="616" spans="1:13" s="52" customFormat="1" ht="39.75" customHeight="1">
      <c r="A616" s="86">
        <v>606</v>
      </c>
      <c r="B616" s="82" t="s">
        <v>431</v>
      </c>
      <c r="C616" s="87" t="s">
        <v>1613</v>
      </c>
      <c r="D616" s="83" t="s">
        <v>633</v>
      </c>
      <c r="E616" s="50">
        <v>73.59</v>
      </c>
      <c r="F616" s="51">
        <f t="shared" si="93"/>
        <v>29.999999999999996</v>
      </c>
      <c r="G616" s="50">
        <v>2207.6999999999998</v>
      </c>
      <c r="H616" s="50"/>
      <c r="I616" s="50">
        <v>250</v>
      </c>
      <c r="J616" s="50">
        <v>1150</v>
      </c>
      <c r="K616" s="84">
        <f t="shared" si="105"/>
        <v>3607.7</v>
      </c>
      <c r="L616" s="84" t="s">
        <v>17</v>
      </c>
      <c r="M616" s="130"/>
    </row>
    <row r="617" spans="1:13" s="52" customFormat="1" ht="39.75" customHeight="1">
      <c r="A617" s="86">
        <v>607</v>
      </c>
      <c r="B617" s="82" t="s">
        <v>431</v>
      </c>
      <c r="C617" s="87" t="s">
        <v>1614</v>
      </c>
      <c r="D617" s="83" t="s">
        <v>633</v>
      </c>
      <c r="E617" s="50">
        <v>73.59</v>
      </c>
      <c r="F617" s="51">
        <f t="shared" si="93"/>
        <v>29.999999999999996</v>
      </c>
      <c r="G617" s="50">
        <v>2207.6999999999998</v>
      </c>
      <c r="H617" s="50"/>
      <c r="I617" s="50">
        <v>250</v>
      </c>
      <c r="J617" s="50">
        <v>1150</v>
      </c>
      <c r="K617" s="84">
        <f t="shared" ref="K617:K621" si="106">J617+I617+G617+H617</f>
        <v>3607.7</v>
      </c>
      <c r="L617" s="84" t="s">
        <v>17</v>
      </c>
      <c r="M617" s="130"/>
    </row>
    <row r="618" spans="1:13" s="52" customFormat="1" ht="39.75" customHeight="1">
      <c r="A618" s="86">
        <v>608</v>
      </c>
      <c r="B618" s="82" t="s">
        <v>431</v>
      </c>
      <c r="C618" s="87" t="s">
        <v>1615</v>
      </c>
      <c r="D618" s="83" t="s">
        <v>633</v>
      </c>
      <c r="E618" s="50">
        <v>73.59</v>
      </c>
      <c r="F618" s="51">
        <f t="shared" si="93"/>
        <v>29.999999999999996</v>
      </c>
      <c r="G618" s="50">
        <v>2207.6999999999998</v>
      </c>
      <c r="H618" s="50"/>
      <c r="I618" s="50">
        <v>250</v>
      </c>
      <c r="J618" s="50">
        <v>1150</v>
      </c>
      <c r="K618" s="84">
        <f t="shared" si="106"/>
        <v>3607.7</v>
      </c>
      <c r="L618" s="84" t="s">
        <v>17</v>
      </c>
      <c r="M618" s="130"/>
    </row>
    <row r="619" spans="1:13" s="52" customFormat="1" ht="39.75" customHeight="1">
      <c r="A619" s="86">
        <v>609</v>
      </c>
      <c r="B619" s="82" t="s">
        <v>431</v>
      </c>
      <c r="C619" s="87" t="s">
        <v>1616</v>
      </c>
      <c r="D619" s="83" t="s">
        <v>633</v>
      </c>
      <c r="E619" s="50">
        <v>73.59</v>
      </c>
      <c r="F619" s="51">
        <f t="shared" si="93"/>
        <v>29.999999999999996</v>
      </c>
      <c r="G619" s="50">
        <v>2207.6999999999998</v>
      </c>
      <c r="H619" s="50"/>
      <c r="I619" s="50">
        <v>250</v>
      </c>
      <c r="J619" s="50">
        <v>1150</v>
      </c>
      <c r="K619" s="84">
        <f t="shared" si="106"/>
        <v>3607.7</v>
      </c>
      <c r="L619" s="84" t="s">
        <v>17</v>
      </c>
      <c r="M619" s="130"/>
    </row>
    <row r="620" spans="1:13" s="52" customFormat="1" ht="39.75" customHeight="1">
      <c r="A620" s="86">
        <v>610</v>
      </c>
      <c r="B620" s="82" t="s">
        <v>431</v>
      </c>
      <c r="C620" s="87" t="s">
        <v>1617</v>
      </c>
      <c r="D620" s="83" t="s">
        <v>633</v>
      </c>
      <c r="E620" s="50">
        <v>73.59</v>
      </c>
      <c r="F620" s="51">
        <f t="shared" si="93"/>
        <v>29.999999999999996</v>
      </c>
      <c r="G620" s="50">
        <v>2207.6999999999998</v>
      </c>
      <c r="H620" s="50"/>
      <c r="I620" s="50">
        <v>250</v>
      </c>
      <c r="J620" s="50">
        <v>1150</v>
      </c>
      <c r="K620" s="84">
        <f t="shared" si="106"/>
        <v>3607.7</v>
      </c>
      <c r="L620" s="84" t="s">
        <v>17</v>
      </c>
      <c r="M620" s="130"/>
    </row>
    <row r="621" spans="1:13" s="52" customFormat="1" ht="39.75" customHeight="1">
      <c r="A621" s="86">
        <v>611</v>
      </c>
      <c r="B621" s="82" t="s">
        <v>431</v>
      </c>
      <c r="C621" s="87" t="s">
        <v>1618</v>
      </c>
      <c r="D621" s="83" t="s">
        <v>633</v>
      </c>
      <c r="E621" s="50">
        <v>73.59</v>
      </c>
      <c r="F621" s="51">
        <f t="shared" si="93"/>
        <v>29.999999999999996</v>
      </c>
      <c r="G621" s="50">
        <v>2207.6999999999998</v>
      </c>
      <c r="H621" s="50"/>
      <c r="I621" s="50">
        <v>250</v>
      </c>
      <c r="J621" s="50">
        <v>1150</v>
      </c>
      <c r="K621" s="84">
        <f t="shared" si="106"/>
        <v>3607.7</v>
      </c>
      <c r="L621" s="84" t="s">
        <v>17</v>
      </c>
      <c r="M621" s="130"/>
    </row>
    <row r="622" spans="1:13" s="52" customFormat="1" ht="39.75" customHeight="1">
      <c r="A622" s="86">
        <v>612</v>
      </c>
      <c r="B622" s="82" t="s">
        <v>431</v>
      </c>
      <c r="C622" s="87" t="s">
        <v>1619</v>
      </c>
      <c r="D622" s="83" t="s">
        <v>633</v>
      </c>
      <c r="E622" s="50">
        <v>73.59</v>
      </c>
      <c r="F622" s="51">
        <f t="shared" si="93"/>
        <v>29.999999999999996</v>
      </c>
      <c r="G622" s="50">
        <v>2207.6999999999998</v>
      </c>
      <c r="H622" s="50"/>
      <c r="I622" s="50">
        <v>250</v>
      </c>
      <c r="J622" s="50">
        <v>1150</v>
      </c>
      <c r="K622" s="84">
        <f t="shared" ref="K622" si="107">J622+I622+G622+H622</f>
        <v>3607.7</v>
      </c>
      <c r="L622" s="84" t="s">
        <v>17</v>
      </c>
      <c r="M622" s="130"/>
    </row>
    <row r="623" spans="1:13" s="52" customFormat="1" ht="39.75" customHeight="1">
      <c r="A623" s="86">
        <v>613</v>
      </c>
      <c r="B623" s="82" t="s">
        <v>431</v>
      </c>
      <c r="C623" s="87" t="s">
        <v>1620</v>
      </c>
      <c r="D623" s="83" t="s">
        <v>633</v>
      </c>
      <c r="E623" s="50">
        <v>73.59</v>
      </c>
      <c r="F623" s="51">
        <f t="shared" si="93"/>
        <v>29.999999999999996</v>
      </c>
      <c r="G623" s="50">
        <v>2207.6999999999998</v>
      </c>
      <c r="H623" s="50"/>
      <c r="I623" s="50">
        <v>250</v>
      </c>
      <c r="J623" s="50">
        <v>1150</v>
      </c>
      <c r="K623" s="84">
        <f t="shared" ref="K623:K628" si="108">J623+I623+G623+H623</f>
        <v>3607.7</v>
      </c>
      <c r="L623" s="84" t="s">
        <v>17</v>
      </c>
      <c r="M623" s="130"/>
    </row>
    <row r="624" spans="1:13" s="52" customFormat="1" ht="39.75" customHeight="1">
      <c r="A624" s="86">
        <v>614</v>
      </c>
      <c r="B624" s="82" t="s">
        <v>431</v>
      </c>
      <c r="C624" s="87" t="s">
        <v>1621</v>
      </c>
      <c r="D624" s="83" t="s">
        <v>633</v>
      </c>
      <c r="E624" s="50">
        <v>73.59</v>
      </c>
      <c r="F624" s="51">
        <f t="shared" si="93"/>
        <v>29.999999999999996</v>
      </c>
      <c r="G624" s="50">
        <v>2207.6999999999998</v>
      </c>
      <c r="H624" s="50"/>
      <c r="I624" s="50">
        <v>250</v>
      </c>
      <c r="J624" s="50">
        <v>1150</v>
      </c>
      <c r="K624" s="84">
        <f t="shared" si="108"/>
        <v>3607.7</v>
      </c>
      <c r="L624" s="84" t="s">
        <v>17</v>
      </c>
      <c r="M624" s="130"/>
    </row>
    <row r="625" spans="1:13" s="52" customFormat="1" ht="39.75" customHeight="1">
      <c r="A625" s="86">
        <v>615</v>
      </c>
      <c r="B625" s="82" t="s">
        <v>431</v>
      </c>
      <c r="C625" s="87" t="s">
        <v>1622</v>
      </c>
      <c r="D625" s="83" t="s">
        <v>633</v>
      </c>
      <c r="E625" s="50">
        <v>73.59</v>
      </c>
      <c r="F625" s="51">
        <f t="shared" si="93"/>
        <v>29.999999999999996</v>
      </c>
      <c r="G625" s="50">
        <v>2207.6999999999998</v>
      </c>
      <c r="H625" s="50"/>
      <c r="I625" s="50">
        <v>250</v>
      </c>
      <c r="J625" s="50">
        <v>1150</v>
      </c>
      <c r="K625" s="84">
        <f t="shared" si="108"/>
        <v>3607.7</v>
      </c>
      <c r="L625" s="84" t="s">
        <v>17</v>
      </c>
      <c r="M625" s="130"/>
    </row>
    <row r="626" spans="1:13" s="52" customFormat="1" ht="39.75" customHeight="1">
      <c r="A626" s="86">
        <v>616</v>
      </c>
      <c r="B626" s="82" t="s">
        <v>431</v>
      </c>
      <c r="C626" s="87" t="s">
        <v>1623</v>
      </c>
      <c r="D626" s="83" t="s">
        <v>633</v>
      </c>
      <c r="E626" s="50">
        <v>73.59</v>
      </c>
      <c r="F626" s="51">
        <f t="shared" si="93"/>
        <v>29.999999999999996</v>
      </c>
      <c r="G626" s="50">
        <v>2207.6999999999998</v>
      </c>
      <c r="H626" s="50"/>
      <c r="I626" s="50">
        <v>250</v>
      </c>
      <c r="J626" s="50">
        <v>1150</v>
      </c>
      <c r="K626" s="84">
        <f t="shared" si="108"/>
        <v>3607.7</v>
      </c>
      <c r="L626" s="84" t="s">
        <v>17</v>
      </c>
      <c r="M626" s="130"/>
    </row>
    <row r="627" spans="1:13" s="52" customFormat="1" ht="39.75" customHeight="1">
      <c r="A627" s="86">
        <v>617</v>
      </c>
      <c r="B627" s="82" t="s">
        <v>431</v>
      </c>
      <c r="C627" s="87" t="s">
        <v>1624</v>
      </c>
      <c r="D627" s="83" t="s">
        <v>633</v>
      </c>
      <c r="E627" s="50">
        <v>73.59</v>
      </c>
      <c r="F627" s="51">
        <f t="shared" si="93"/>
        <v>29.999999999999996</v>
      </c>
      <c r="G627" s="50">
        <v>2207.6999999999998</v>
      </c>
      <c r="H627" s="50"/>
      <c r="I627" s="50">
        <v>250</v>
      </c>
      <c r="J627" s="50">
        <v>1150</v>
      </c>
      <c r="K627" s="84">
        <f t="shared" si="108"/>
        <v>3607.7</v>
      </c>
      <c r="L627" s="84" t="s">
        <v>17</v>
      </c>
      <c r="M627" s="130"/>
    </row>
    <row r="628" spans="1:13" s="52" customFormat="1" ht="39.75" customHeight="1">
      <c r="A628" s="86">
        <v>618</v>
      </c>
      <c r="B628" s="82" t="s">
        <v>431</v>
      </c>
      <c r="C628" s="87" t="s">
        <v>1625</v>
      </c>
      <c r="D628" s="83" t="s">
        <v>747</v>
      </c>
      <c r="E628" s="50">
        <v>71.400000000000006</v>
      </c>
      <c r="F628" s="51">
        <f t="shared" si="93"/>
        <v>29.999999999999996</v>
      </c>
      <c r="G628" s="88">
        <v>2142</v>
      </c>
      <c r="H628" s="50"/>
      <c r="I628" s="50">
        <v>250</v>
      </c>
      <c r="J628" s="50">
        <v>1380</v>
      </c>
      <c r="K628" s="84">
        <f t="shared" si="108"/>
        <v>3772</v>
      </c>
      <c r="L628" s="84" t="s">
        <v>17</v>
      </c>
      <c r="M628" s="130"/>
    </row>
    <row r="629" spans="1:13" s="52" customFormat="1" ht="39.75" customHeight="1">
      <c r="A629" s="86">
        <v>619</v>
      </c>
      <c r="B629" s="82" t="s">
        <v>431</v>
      </c>
      <c r="C629" s="83" t="s">
        <v>903</v>
      </c>
      <c r="D629" s="83" t="s">
        <v>633</v>
      </c>
      <c r="E629" s="50">
        <v>73.59</v>
      </c>
      <c r="F629" s="51">
        <f t="shared" si="93"/>
        <v>29.999999999999996</v>
      </c>
      <c r="G629" s="50">
        <v>2207.6999999999998</v>
      </c>
      <c r="H629" s="50"/>
      <c r="I629" s="50">
        <v>250</v>
      </c>
      <c r="J629" s="50">
        <v>1150</v>
      </c>
      <c r="K629" s="84">
        <f t="shared" si="69"/>
        <v>3607.7</v>
      </c>
      <c r="L629" s="84" t="s">
        <v>17</v>
      </c>
      <c r="M629" s="130"/>
    </row>
    <row r="630" spans="1:13" s="52" customFormat="1" ht="39.75" customHeight="1">
      <c r="A630" s="86">
        <v>620</v>
      </c>
      <c r="B630" s="82" t="s">
        <v>431</v>
      </c>
      <c r="C630" s="83" t="s">
        <v>761</v>
      </c>
      <c r="D630" s="83" t="s">
        <v>633</v>
      </c>
      <c r="E630" s="50">
        <v>73.59</v>
      </c>
      <c r="F630" s="51">
        <f t="shared" si="93"/>
        <v>29.999999999999996</v>
      </c>
      <c r="G630" s="50">
        <v>2207.6999999999998</v>
      </c>
      <c r="H630" s="50">
        <v>0</v>
      </c>
      <c r="I630" s="50">
        <v>250</v>
      </c>
      <c r="J630" s="50">
        <v>1150</v>
      </c>
      <c r="K630" s="84">
        <f t="shared" si="69"/>
        <v>3607.7</v>
      </c>
      <c r="L630" s="84" t="s">
        <v>17</v>
      </c>
      <c r="M630" s="130"/>
    </row>
    <row r="631" spans="1:13" s="52" customFormat="1" ht="39.75" customHeight="1">
      <c r="A631" s="86">
        <v>621</v>
      </c>
      <c r="B631" s="82" t="s">
        <v>431</v>
      </c>
      <c r="C631" s="83" t="s">
        <v>740</v>
      </c>
      <c r="D631" s="83" t="s">
        <v>747</v>
      </c>
      <c r="E631" s="50">
        <v>71.400000000000006</v>
      </c>
      <c r="F631" s="51">
        <f t="shared" si="93"/>
        <v>29.999999999999996</v>
      </c>
      <c r="G631" s="88">
        <v>2142</v>
      </c>
      <c r="H631" s="50">
        <v>0</v>
      </c>
      <c r="I631" s="50">
        <v>250</v>
      </c>
      <c r="J631" s="50">
        <v>1380</v>
      </c>
      <c r="K631" s="84">
        <f t="shared" ref="K631:K646" si="109">J631+I631+H631+G631</f>
        <v>3772</v>
      </c>
      <c r="L631" s="84" t="s">
        <v>17</v>
      </c>
      <c r="M631" s="130"/>
    </row>
    <row r="632" spans="1:13" s="52" customFormat="1" ht="39.75" customHeight="1">
      <c r="A632" s="86">
        <v>622</v>
      </c>
      <c r="B632" s="82" t="s">
        <v>431</v>
      </c>
      <c r="C632" s="83" t="s">
        <v>748</v>
      </c>
      <c r="D632" s="83" t="s">
        <v>633</v>
      </c>
      <c r="E632" s="50">
        <v>73.59</v>
      </c>
      <c r="F632" s="51">
        <f t="shared" si="93"/>
        <v>29.999999999999996</v>
      </c>
      <c r="G632" s="50">
        <v>2207.6999999999998</v>
      </c>
      <c r="H632" s="50">
        <v>0</v>
      </c>
      <c r="I632" s="50">
        <v>250</v>
      </c>
      <c r="J632" s="50">
        <v>1150</v>
      </c>
      <c r="K632" s="84">
        <f t="shared" si="109"/>
        <v>3607.7</v>
      </c>
      <c r="L632" s="84" t="s">
        <v>17</v>
      </c>
      <c r="M632" s="130"/>
    </row>
    <row r="633" spans="1:13" s="52" customFormat="1" ht="39.75" customHeight="1">
      <c r="A633" s="86">
        <v>623</v>
      </c>
      <c r="B633" s="82" t="s">
        <v>431</v>
      </c>
      <c r="C633" s="83" t="s">
        <v>643</v>
      </c>
      <c r="D633" s="83" t="s">
        <v>633</v>
      </c>
      <c r="E633" s="50">
        <v>73.59</v>
      </c>
      <c r="F633" s="51">
        <f t="shared" si="93"/>
        <v>29.999999999999996</v>
      </c>
      <c r="G633" s="50">
        <v>2207.6999999999998</v>
      </c>
      <c r="H633" s="50">
        <v>50</v>
      </c>
      <c r="I633" s="50">
        <v>250</v>
      </c>
      <c r="J633" s="50">
        <v>1150</v>
      </c>
      <c r="K633" s="84">
        <f t="shared" si="109"/>
        <v>3657.7</v>
      </c>
      <c r="L633" s="84" t="s">
        <v>17</v>
      </c>
      <c r="M633" s="130"/>
    </row>
    <row r="634" spans="1:13" ht="37.5" customHeight="1">
      <c r="A634" s="86">
        <v>624</v>
      </c>
      <c r="B634" s="82" t="s">
        <v>431</v>
      </c>
      <c r="C634" s="83" t="s">
        <v>644</v>
      </c>
      <c r="D634" s="83" t="s">
        <v>633</v>
      </c>
      <c r="E634" s="50">
        <v>73.59</v>
      </c>
      <c r="F634" s="51">
        <f t="shared" si="93"/>
        <v>29.999999999999996</v>
      </c>
      <c r="G634" s="50">
        <v>2207.6999999999998</v>
      </c>
      <c r="H634" s="50">
        <v>50</v>
      </c>
      <c r="I634" s="50">
        <v>250</v>
      </c>
      <c r="J634" s="50">
        <v>1150</v>
      </c>
      <c r="K634" s="84">
        <f t="shared" si="109"/>
        <v>3657.7</v>
      </c>
      <c r="L634" s="84" t="s">
        <v>17</v>
      </c>
      <c r="M634" s="129"/>
    </row>
    <row r="635" spans="1:13" ht="34.5" customHeight="1">
      <c r="A635" s="86">
        <v>625</v>
      </c>
      <c r="B635" s="82" t="s">
        <v>431</v>
      </c>
      <c r="C635" s="83" t="s">
        <v>645</v>
      </c>
      <c r="D635" s="83" t="s">
        <v>633</v>
      </c>
      <c r="E635" s="50">
        <v>73.59</v>
      </c>
      <c r="F635" s="51">
        <f t="shared" si="93"/>
        <v>29.999999999999996</v>
      </c>
      <c r="G635" s="50">
        <v>2207.6999999999998</v>
      </c>
      <c r="H635" s="50">
        <v>50</v>
      </c>
      <c r="I635" s="50">
        <v>250</v>
      </c>
      <c r="J635" s="50">
        <v>1150</v>
      </c>
      <c r="K635" s="84">
        <f t="shared" si="109"/>
        <v>3657.7</v>
      </c>
      <c r="L635" s="84" t="s">
        <v>17</v>
      </c>
      <c r="M635" s="129"/>
    </row>
    <row r="636" spans="1:13" ht="36.75" customHeight="1">
      <c r="A636" s="86">
        <v>626</v>
      </c>
      <c r="B636" s="82" t="s">
        <v>431</v>
      </c>
      <c r="C636" s="83" t="s">
        <v>646</v>
      </c>
      <c r="D636" s="83" t="s">
        <v>633</v>
      </c>
      <c r="E636" s="50">
        <v>73.59</v>
      </c>
      <c r="F636" s="51">
        <f t="shared" si="93"/>
        <v>29.999999999999996</v>
      </c>
      <c r="G636" s="50">
        <v>2207.6999999999998</v>
      </c>
      <c r="H636" s="50">
        <v>50</v>
      </c>
      <c r="I636" s="50">
        <v>250</v>
      </c>
      <c r="J636" s="50">
        <v>1150</v>
      </c>
      <c r="K636" s="84">
        <f t="shared" si="109"/>
        <v>3657.7</v>
      </c>
      <c r="L636" s="84" t="s">
        <v>17</v>
      </c>
      <c r="M636" s="129"/>
    </row>
    <row r="637" spans="1:13" ht="36.75" customHeight="1">
      <c r="A637" s="86">
        <v>627</v>
      </c>
      <c r="B637" s="82" t="s">
        <v>431</v>
      </c>
      <c r="C637" s="83" t="s">
        <v>510</v>
      </c>
      <c r="D637" s="83" t="s">
        <v>633</v>
      </c>
      <c r="E637" s="50">
        <v>73.59</v>
      </c>
      <c r="F637" s="51">
        <f t="shared" si="93"/>
        <v>29.999999999999996</v>
      </c>
      <c r="G637" s="50">
        <v>2207.6999999999998</v>
      </c>
      <c r="H637" s="50">
        <v>35</v>
      </c>
      <c r="I637" s="50">
        <v>250</v>
      </c>
      <c r="J637" s="50">
        <v>1150</v>
      </c>
      <c r="K637" s="84">
        <f t="shared" si="109"/>
        <v>3642.7</v>
      </c>
      <c r="L637" s="84" t="s">
        <v>17</v>
      </c>
      <c r="M637" s="129"/>
    </row>
    <row r="638" spans="1:13" ht="39.75" customHeight="1">
      <c r="A638" s="86">
        <v>628</v>
      </c>
      <c r="B638" s="82" t="s">
        <v>431</v>
      </c>
      <c r="C638" s="83" t="s">
        <v>511</v>
      </c>
      <c r="D638" s="83" t="s">
        <v>633</v>
      </c>
      <c r="E638" s="50">
        <v>73.59</v>
      </c>
      <c r="F638" s="51">
        <f t="shared" ref="F638:F701" si="110">G638/E638</f>
        <v>29.999999999999996</v>
      </c>
      <c r="G638" s="50">
        <v>2207.6999999999998</v>
      </c>
      <c r="H638" s="50">
        <v>35</v>
      </c>
      <c r="I638" s="50">
        <v>250</v>
      </c>
      <c r="J638" s="50">
        <v>1150</v>
      </c>
      <c r="K638" s="84">
        <f t="shared" si="109"/>
        <v>3642.7</v>
      </c>
      <c r="L638" s="84" t="s">
        <v>17</v>
      </c>
      <c r="M638" s="129"/>
    </row>
    <row r="639" spans="1:13" ht="39.75" customHeight="1">
      <c r="A639" s="86">
        <v>629</v>
      </c>
      <c r="B639" s="82" t="s">
        <v>431</v>
      </c>
      <c r="C639" s="83" t="s">
        <v>512</v>
      </c>
      <c r="D639" s="83" t="s">
        <v>633</v>
      </c>
      <c r="E639" s="50">
        <v>73.59</v>
      </c>
      <c r="F639" s="51">
        <f t="shared" si="110"/>
        <v>29.999999999999996</v>
      </c>
      <c r="G639" s="50">
        <v>2207.6999999999998</v>
      </c>
      <c r="H639" s="50">
        <v>35</v>
      </c>
      <c r="I639" s="50">
        <v>250</v>
      </c>
      <c r="J639" s="50">
        <v>1150</v>
      </c>
      <c r="K639" s="84">
        <f t="shared" si="109"/>
        <v>3642.7</v>
      </c>
      <c r="L639" s="84" t="s">
        <v>17</v>
      </c>
      <c r="M639" s="129"/>
    </row>
    <row r="640" spans="1:13" ht="39.75" customHeight="1">
      <c r="A640" s="86">
        <v>630</v>
      </c>
      <c r="B640" s="82" t="s">
        <v>431</v>
      </c>
      <c r="C640" s="83" t="s">
        <v>513</v>
      </c>
      <c r="D640" s="83" t="s">
        <v>633</v>
      </c>
      <c r="E640" s="50">
        <v>73.59</v>
      </c>
      <c r="F640" s="51">
        <f t="shared" si="110"/>
        <v>29.999999999999996</v>
      </c>
      <c r="G640" s="50">
        <v>2207.6999999999998</v>
      </c>
      <c r="H640" s="50">
        <v>35</v>
      </c>
      <c r="I640" s="50">
        <v>250</v>
      </c>
      <c r="J640" s="50">
        <v>1150</v>
      </c>
      <c r="K640" s="84">
        <f t="shared" si="109"/>
        <v>3642.7</v>
      </c>
      <c r="L640" s="84" t="s">
        <v>17</v>
      </c>
      <c r="M640" s="129"/>
    </row>
    <row r="641" spans="1:13" ht="39.75" customHeight="1">
      <c r="A641" s="86">
        <v>631</v>
      </c>
      <c r="B641" s="82" t="s">
        <v>431</v>
      </c>
      <c r="C641" s="83" t="s">
        <v>514</v>
      </c>
      <c r="D641" s="83" t="s">
        <v>633</v>
      </c>
      <c r="E641" s="50">
        <v>73.59</v>
      </c>
      <c r="F641" s="51">
        <f t="shared" si="110"/>
        <v>29.999999999999996</v>
      </c>
      <c r="G641" s="50">
        <v>2207.6999999999998</v>
      </c>
      <c r="H641" s="50">
        <v>35</v>
      </c>
      <c r="I641" s="50">
        <v>250</v>
      </c>
      <c r="J641" s="50">
        <v>1150</v>
      </c>
      <c r="K641" s="84">
        <f t="shared" si="109"/>
        <v>3642.7</v>
      </c>
      <c r="L641" s="84" t="s">
        <v>17</v>
      </c>
      <c r="M641" s="129"/>
    </row>
    <row r="642" spans="1:13" ht="39.75" customHeight="1">
      <c r="A642" s="86">
        <v>632</v>
      </c>
      <c r="B642" s="82" t="s">
        <v>431</v>
      </c>
      <c r="C642" s="83" t="s">
        <v>647</v>
      </c>
      <c r="D642" s="83" t="s">
        <v>633</v>
      </c>
      <c r="E642" s="50">
        <v>73.59</v>
      </c>
      <c r="F642" s="51">
        <f t="shared" si="110"/>
        <v>29.999999999999996</v>
      </c>
      <c r="G642" s="50">
        <v>2207.6999999999998</v>
      </c>
      <c r="H642" s="50">
        <v>0</v>
      </c>
      <c r="I642" s="50">
        <v>250</v>
      </c>
      <c r="J642" s="50">
        <v>1150</v>
      </c>
      <c r="K642" s="84">
        <f t="shared" si="109"/>
        <v>3607.7</v>
      </c>
      <c r="L642" s="84" t="s">
        <v>17</v>
      </c>
      <c r="M642" s="129"/>
    </row>
    <row r="643" spans="1:13" ht="39.75" customHeight="1">
      <c r="A643" s="86">
        <v>633</v>
      </c>
      <c r="B643" s="82" t="s">
        <v>431</v>
      </c>
      <c r="C643" s="83" t="s">
        <v>749</v>
      </c>
      <c r="D643" s="83" t="s">
        <v>633</v>
      </c>
      <c r="E643" s="50">
        <v>73.59</v>
      </c>
      <c r="F643" s="51">
        <f t="shared" si="110"/>
        <v>29.999999999999996</v>
      </c>
      <c r="G643" s="50">
        <v>2207.6999999999998</v>
      </c>
      <c r="H643" s="50">
        <v>0</v>
      </c>
      <c r="I643" s="50">
        <v>250</v>
      </c>
      <c r="J643" s="50">
        <v>1150</v>
      </c>
      <c r="K643" s="84">
        <f t="shared" si="109"/>
        <v>3607.7</v>
      </c>
      <c r="L643" s="84" t="s">
        <v>17</v>
      </c>
      <c r="M643" s="129"/>
    </row>
    <row r="644" spans="1:13" ht="39.75" customHeight="1">
      <c r="A644" s="86">
        <v>634</v>
      </c>
      <c r="B644" s="82" t="s">
        <v>431</v>
      </c>
      <c r="C644" s="83" t="s">
        <v>490</v>
      </c>
      <c r="D644" s="83" t="s">
        <v>633</v>
      </c>
      <c r="E644" s="50">
        <v>73.59</v>
      </c>
      <c r="F644" s="51">
        <f t="shared" si="110"/>
        <v>29.999999999999996</v>
      </c>
      <c r="G644" s="50">
        <v>2207.6999999999998</v>
      </c>
      <c r="H644" s="50">
        <v>50</v>
      </c>
      <c r="I644" s="50">
        <v>250</v>
      </c>
      <c r="J644" s="50">
        <v>1150</v>
      </c>
      <c r="K644" s="84">
        <f t="shared" si="109"/>
        <v>3657.7</v>
      </c>
      <c r="L644" s="84" t="s">
        <v>17</v>
      </c>
      <c r="M644" s="129"/>
    </row>
    <row r="645" spans="1:13" ht="39.75" customHeight="1">
      <c r="A645" s="86">
        <v>635</v>
      </c>
      <c r="B645" s="82" t="s">
        <v>431</v>
      </c>
      <c r="C645" s="83" t="s">
        <v>491</v>
      </c>
      <c r="D645" s="83" t="s">
        <v>747</v>
      </c>
      <c r="E645" s="50">
        <v>71.400000000000006</v>
      </c>
      <c r="F645" s="51">
        <f t="shared" si="110"/>
        <v>29.999999999999996</v>
      </c>
      <c r="G645" s="88">
        <v>2142</v>
      </c>
      <c r="H645" s="50">
        <v>35</v>
      </c>
      <c r="I645" s="50">
        <v>250</v>
      </c>
      <c r="J645" s="50">
        <v>1380</v>
      </c>
      <c r="K645" s="84">
        <f t="shared" si="109"/>
        <v>3807</v>
      </c>
      <c r="L645" s="84" t="s">
        <v>17</v>
      </c>
      <c r="M645" s="129"/>
    </row>
    <row r="646" spans="1:13" ht="39.75" customHeight="1">
      <c r="A646" s="86">
        <v>636</v>
      </c>
      <c r="B646" s="82" t="s">
        <v>431</v>
      </c>
      <c r="C646" s="83" t="s">
        <v>492</v>
      </c>
      <c r="D646" s="83" t="s">
        <v>747</v>
      </c>
      <c r="E646" s="50">
        <v>71.400000000000006</v>
      </c>
      <c r="F646" s="51">
        <f t="shared" si="110"/>
        <v>29.999999999999996</v>
      </c>
      <c r="G646" s="88">
        <v>2142</v>
      </c>
      <c r="H646" s="50">
        <v>35</v>
      </c>
      <c r="I646" s="50">
        <v>250</v>
      </c>
      <c r="J646" s="50">
        <v>1380</v>
      </c>
      <c r="K646" s="84">
        <f t="shared" si="109"/>
        <v>3807</v>
      </c>
      <c r="L646" s="84" t="s">
        <v>17</v>
      </c>
      <c r="M646" s="129"/>
    </row>
    <row r="647" spans="1:13" ht="39.75" customHeight="1">
      <c r="A647" s="86">
        <v>637</v>
      </c>
      <c r="B647" s="82" t="s">
        <v>431</v>
      </c>
      <c r="C647" s="83" t="s">
        <v>493</v>
      </c>
      <c r="D647" s="83" t="s">
        <v>633</v>
      </c>
      <c r="E647" s="50">
        <v>73.59</v>
      </c>
      <c r="F647" s="51">
        <f t="shared" si="110"/>
        <v>29.999999999999996</v>
      </c>
      <c r="G647" s="50">
        <v>2207.6999999999998</v>
      </c>
      <c r="H647" s="50">
        <v>35</v>
      </c>
      <c r="I647" s="50">
        <v>250</v>
      </c>
      <c r="J647" s="50">
        <v>1150</v>
      </c>
      <c r="K647" s="84">
        <f t="shared" ref="K647:K938" si="111">J647+I647+H647+G647</f>
        <v>3642.7</v>
      </c>
      <c r="L647" s="84" t="s">
        <v>17</v>
      </c>
      <c r="M647" s="129"/>
    </row>
    <row r="648" spans="1:13" ht="39.75" customHeight="1">
      <c r="A648" s="86">
        <v>638</v>
      </c>
      <c r="B648" s="82" t="s">
        <v>431</v>
      </c>
      <c r="C648" s="83" t="s">
        <v>494</v>
      </c>
      <c r="D648" s="83" t="s">
        <v>633</v>
      </c>
      <c r="E648" s="50">
        <v>73.59</v>
      </c>
      <c r="F648" s="51">
        <f t="shared" si="110"/>
        <v>29.999999999999996</v>
      </c>
      <c r="G648" s="50">
        <v>2207.6999999999998</v>
      </c>
      <c r="H648" s="50">
        <v>35</v>
      </c>
      <c r="I648" s="50">
        <v>250</v>
      </c>
      <c r="J648" s="50">
        <v>1150</v>
      </c>
      <c r="K648" s="84">
        <f t="shared" si="111"/>
        <v>3642.7</v>
      </c>
      <c r="L648" s="84" t="s">
        <v>17</v>
      </c>
      <c r="M648" s="129"/>
    </row>
    <row r="649" spans="1:13" ht="40.5" customHeight="1">
      <c r="A649" s="86">
        <v>639</v>
      </c>
      <c r="B649" s="82" t="s">
        <v>431</v>
      </c>
      <c r="C649" s="83" t="s">
        <v>495</v>
      </c>
      <c r="D649" s="83" t="s">
        <v>633</v>
      </c>
      <c r="E649" s="50">
        <v>73.59</v>
      </c>
      <c r="F649" s="51">
        <f t="shared" si="110"/>
        <v>29.999999999999996</v>
      </c>
      <c r="G649" s="50">
        <v>2207.6999999999998</v>
      </c>
      <c r="H649" s="50">
        <v>35</v>
      </c>
      <c r="I649" s="50">
        <v>250</v>
      </c>
      <c r="J649" s="50">
        <v>1150</v>
      </c>
      <c r="K649" s="84">
        <f t="shared" si="111"/>
        <v>3642.7</v>
      </c>
      <c r="L649" s="84" t="s">
        <v>17</v>
      </c>
      <c r="M649" s="129"/>
    </row>
    <row r="650" spans="1:13" ht="39.75" customHeight="1">
      <c r="A650" s="86">
        <v>640</v>
      </c>
      <c r="B650" s="82" t="s">
        <v>431</v>
      </c>
      <c r="C650" s="83" t="s">
        <v>496</v>
      </c>
      <c r="D650" s="83" t="s">
        <v>633</v>
      </c>
      <c r="E650" s="50">
        <v>73.59</v>
      </c>
      <c r="F650" s="51">
        <f t="shared" si="110"/>
        <v>29.999999999999996</v>
      </c>
      <c r="G650" s="50">
        <v>2207.6999999999998</v>
      </c>
      <c r="H650" s="50">
        <v>35</v>
      </c>
      <c r="I650" s="50">
        <v>250</v>
      </c>
      <c r="J650" s="50">
        <v>1150</v>
      </c>
      <c r="K650" s="84">
        <f t="shared" si="111"/>
        <v>3642.7</v>
      </c>
      <c r="L650" s="84" t="s">
        <v>17</v>
      </c>
      <c r="M650" s="129"/>
    </row>
    <row r="651" spans="1:13" ht="39.75" customHeight="1">
      <c r="A651" s="86">
        <v>641</v>
      </c>
      <c r="B651" s="82" t="s">
        <v>431</v>
      </c>
      <c r="C651" s="83" t="s">
        <v>497</v>
      </c>
      <c r="D651" s="83" t="s">
        <v>633</v>
      </c>
      <c r="E651" s="50">
        <v>73.59</v>
      </c>
      <c r="F651" s="51">
        <f t="shared" si="110"/>
        <v>29.999999999999996</v>
      </c>
      <c r="G651" s="50">
        <v>2207.6999999999998</v>
      </c>
      <c r="H651" s="50">
        <v>35</v>
      </c>
      <c r="I651" s="50">
        <v>250</v>
      </c>
      <c r="J651" s="50">
        <v>1150</v>
      </c>
      <c r="K651" s="84">
        <f t="shared" si="111"/>
        <v>3642.7</v>
      </c>
      <c r="L651" s="84" t="s">
        <v>17</v>
      </c>
      <c r="M651" s="129"/>
    </row>
    <row r="652" spans="1:13" ht="39.75" customHeight="1">
      <c r="A652" s="86">
        <v>642</v>
      </c>
      <c r="B652" s="82" t="s">
        <v>431</v>
      </c>
      <c r="C652" s="83" t="s">
        <v>498</v>
      </c>
      <c r="D652" s="83" t="s">
        <v>633</v>
      </c>
      <c r="E652" s="50">
        <v>73.59</v>
      </c>
      <c r="F652" s="51">
        <f t="shared" si="110"/>
        <v>29.999999999999996</v>
      </c>
      <c r="G652" s="50">
        <v>2207.6999999999998</v>
      </c>
      <c r="H652" s="50">
        <v>35</v>
      </c>
      <c r="I652" s="50">
        <v>250</v>
      </c>
      <c r="J652" s="50">
        <v>1150</v>
      </c>
      <c r="K652" s="84">
        <f t="shared" si="111"/>
        <v>3642.7</v>
      </c>
      <c r="L652" s="84" t="s">
        <v>17</v>
      </c>
      <c r="M652" s="129"/>
    </row>
    <row r="653" spans="1:13" ht="39.75" customHeight="1">
      <c r="A653" s="86">
        <v>643</v>
      </c>
      <c r="B653" s="82" t="s">
        <v>431</v>
      </c>
      <c r="C653" s="83" t="s">
        <v>499</v>
      </c>
      <c r="D653" s="83" t="s">
        <v>633</v>
      </c>
      <c r="E653" s="50">
        <v>73.59</v>
      </c>
      <c r="F653" s="51">
        <f t="shared" si="110"/>
        <v>29.999999999999996</v>
      </c>
      <c r="G653" s="50">
        <v>2207.6999999999998</v>
      </c>
      <c r="H653" s="50">
        <v>35</v>
      </c>
      <c r="I653" s="50">
        <v>250</v>
      </c>
      <c r="J653" s="50">
        <v>1150</v>
      </c>
      <c r="K653" s="84">
        <f t="shared" si="111"/>
        <v>3642.7</v>
      </c>
      <c r="L653" s="84" t="s">
        <v>17</v>
      </c>
      <c r="M653" s="129"/>
    </row>
    <row r="654" spans="1:13" ht="39.75" customHeight="1">
      <c r="A654" s="86">
        <v>644</v>
      </c>
      <c r="B654" s="82" t="s">
        <v>431</v>
      </c>
      <c r="C654" s="83" t="s">
        <v>500</v>
      </c>
      <c r="D654" s="83" t="s">
        <v>633</v>
      </c>
      <c r="E654" s="50">
        <v>73.59</v>
      </c>
      <c r="F654" s="51">
        <f t="shared" si="110"/>
        <v>29.999999999999996</v>
      </c>
      <c r="G654" s="50">
        <v>2207.6999999999998</v>
      </c>
      <c r="H654" s="50">
        <v>35</v>
      </c>
      <c r="I654" s="50">
        <v>250</v>
      </c>
      <c r="J654" s="50">
        <v>1150</v>
      </c>
      <c r="K654" s="84">
        <f t="shared" si="111"/>
        <v>3642.7</v>
      </c>
      <c r="L654" s="84" t="s">
        <v>17</v>
      </c>
      <c r="M654" s="129"/>
    </row>
    <row r="655" spans="1:13" ht="39.75" customHeight="1">
      <c r="A655" s="86">
        <v>645</v>
      </c>
      <c r="B655" s="82" t="s">
        <v>431</v>
      </c>
      <c r="C655" s="83" t="s">
        <v>501</v>
      </c>
      <c r="D655" s="83" t="s">
        <v>633</v>
      </c>
      <c r="E655" s="50">
        <v>73.59</v>
      </c>
      <c r="F655" s="51">
        <f t="shared" si="110"/>
        <v>29.999999999999996</v>
      </c>
      <c r="G655" s="50">
        <v>2207.6999999999998</v>
      </c>
      <c r="H655" s="50">
        <v>0</v>
      </c>
      <c r="I655" s="50">
        <v>250</v>
      </c>
      <c r="J655" s="50">
        <v>1150</v>
      </c>
      <c r="K655" s="84">
        <f t="shared" si="111"/>
        <v>3607.7</v>
      </c>
      <c r="L655" s="84" t="s">
        <v>17</v>
      </c>
      <c r="M655" s="129"/>
    </row>
    <row r="656" spans="1:13" ht="40.5" customHeight="1">
      <c r="A656" s="86">
        <v>646</v>
      </c>
      <c r="B656" s="82" t="s">
        <v>431</v>
      </c>
      <c r="C656" s="83" t="s">
        <v>502</v>
      </c>
      <c r="D656" s="83" t="s">
        <v>633</v>
      </c>
      <c r="E656" s="50">
        <v>73.59</v>
      </c>
      <c r="F656" s="51">
        <f t="shared" si="110"/>
        <v>29.999999999999996</v>
      </c>
      <c r="G656" s="50">
        <v>2207.6999999999998</v>
      </c>
      <c r="H656" s="50">
        <v>35</v>
      </c>
      <c r="I656" s="50">
        <v>250</v>
      </c>
      <c r="J656" s="50">
        <v>1150</v>
      </c>
      <c r="K656" s="84">
        <f t="shared" si="111"/>
        <v>3642.7</v>
      </c>
      <c r="L656" s="84" t="s">
        <v>17</v>
      </c>
      <c r="M656" s="129"/>
    </row>
    <row r="657" spans="1:13" ht="40.5" customHeight="1">
      <c r="A657" s="86">
        <v>647</v>
      </c>
      <c r="B657" s="82" t="s">
        <v>431</v>
      </c>
      <c r="C657" s="83" t="s">
        <v>503</v>
      </c>
      <c r="D657" s="83" t="s">
        <v>747</v>
      </c>
      <c r="E657" s="50">
        <v>71.400000000000006</v>
      </c>
      <c r="F657" s="51">
        <f t="shared" si="110"/>
        <v>29.999999999999996</v>
      </c>
      <c r="G657" s="88">
        <v>2142</v>
      </c>
      <c r="H657" s="50">
        <v>0</v>
      </c>
      <c r="I657" s="50">
        <v>250</v>
      </c>
      <c r="J657" s="50">
        <v>1380</v>
      </c>
      <c r="K657" s="84">
        <f t="shared" si="111"/>
        <v>3772</v>
      </c>
      <c r="L657" s="84" t="s">
        <v>17</v>
      </c>
      <c r="M657" s="129"/>
    </row>
    <row r="658" spans="1:13" ht="40.5" customHeight="1">
      <c r="A658" s="86">
        <v>648</v>
      </c>
      <c r="B658" s="82" t="s">
        <v>431</v>
      </c>
      <c r="C658" s="83" t="s">
        <v>504</v>
      </c>
      <c r="D658" s="83" t="s">
        <v>747</v>
      </c>
      <c r="E658" s="50">
        <v>71.400000000000006</v>
      </c>
      <c r="F658" s="51">
        <f t="shared" si="110"/>
        <v>29.999999999999996</v>
      </c>
      <c r="G658" s="88">
        <v>2142</v>
      </c>
      <c r="H658" s="50">
        <v>35</v>
      </c>
      <c r="I658" s="50">
        <v>250</v>
      </c>
      <c r="J658" s="50">
        <v>1380</v>
      </c>
      <c r="K658" s="84">
        <f t="shared" si="111"/>
        <v>3807</v>
      </c>
      <c r="L658" s="84" t="s">
        <v>17</v>
      </c>
      <c r="M658" s="129"/>
    </row>
    <row r="659" spans="1:13" ht="40.5" customHeight="1">
      <c r="A659" s="86">
        <v>649</v>
      </c>
      <c r="B659" s="82" t="s">
        <v>431</v>
      </c>
      <c r="C659" s="83" t="s">
        <v>915</v>
      </c>
      <c r="D659" s="83" t="s">
        <v>633</v>
      </c>
      <c r="E659" s="50">
        <v>73.59</v>
      </c>
      <c r="F659" s="51">
        <f t="shared" si="110"/>
        <v>29.999999999999996</v>
      </c>
      <c r="G659" s="50">
        <v>2207.6999999999998</v>
      </c>
      <c r="H659" s="50">
        <v>0</v>
      </c>
      <c r="I659" s="50">
        <v>250</v>
      </c>
      <c r="J659" s="50">
        <v>1150</v>
      </c>
      <c r="K659" s="84">
        <f t="shared" si="111"/>
        <v>3607.7</v>
      </c>
      <c r="L659" s="84" t="s">
        <v>17</v>
      </c>
      <c r="M659" s="129"/>
    </row>
    <row r="660" spans="1:13" ht="40.5" customHeight="1">
      <c r="A660" s="86">
        <v>650</v>
      </c>
      <c r="B660" s="82" t="s">
        <v>431</v>
      </c>
      <c r="C660" s="83" t="s">
        <v>916</v>
      </c>
      <c r="D660" s="83" t="s">
        <v>633</v>
      </c>
      <c r="E660" s="50">
        <v>73.59</v>
      </c>
      <c r="F660" s="51">
        <f t="shared" si="110"/>
        <v>29.999999999999996</v>
      </c>
      <c r="G660" s="50">
        <v>2207.6999999999998</v>
      </c>
      <c r="H660" s="50">
        <v>0</v>
      </c>
      <c r="I660" s="50">
        <v>250</v>
      </c>
      <c r="J660" s="50">
        <v>1150</v>
      </c>
      <c r="K660" s="84">
        <f t="shared" si="111"/>
        <v>3607.7</v>
      </c>
      <c r="L660" s="84" t="s">
        <v>17</v>
      </c>
      <c r="M660" s="129"/>
    </row>
    <row r="661" spans="1:13" ht="40.5" customHeight="1">
      <c r="A661" s="86">
        <v>651</v>
      </c>
      <c r="B661" s="82" t="s">
        <v>431</v>
      </c>
      <c r="C661" s="87" t="s">
        <v>941</v>
      </c>
      <c r="D661" s="83" t="s">
        <v>633</v>
      </c>
      <c r="E661" s="50">
        <v>73.59</v>
      </c>
      <c r="F661" s="51">
        <f t="shared" si="110"/>
        <v>29.999999999999996</v>
      </c>
      <c r="G661" s="50">
        <v>2207.6999999999998</v>
      </c>
      <c r="H661" s="50"/>
      <c r="I661" s="50">
        <v>250</v>
      </c>
      <c r="J661" s="50">
        <v>1150</v>
      </c>
      <c r="K661" s="84">
        <f t="shared" ref="K661:K677" si="112">J661+I661+G661</f>
        <v>3607.7</v>
      </c>
      <c r="L661" s="84" t="s">
        <v>17</v>
      </c>
      <c r="M661" s="129"/>
    </row>
    <row r="662" spans="1:13" ht="40.5" customHeight="1">
      <c r="A662" s="86">
        <v>652</v>
      </c>
      <c r="B662" s="82" t="s">
        <v>431</v>
      </c>
      <c r="C662" s="87" t="s">
        <v>942</v>
      </c>
      <c r="D662" s="83" t="s">
        <v>633</v>
      </c>
      <c r="E662" s="50">
        <v>73.59</v>
      </c>
      <c r="F662" s="51">
        <f t="shared" si="110"/>
        <v>29.999999999999996</v>
      </c>
      <c r="G662" s="50">
        <v>2207.6999999999998</v>
      </c>
      <c r="H662" s="50"/>
      <c r="I662" s="50">
        <v>250</v>
      </c>
      <c r="J662" s="50">
        <v>1150</v>
      </c>
      <c r="K662" s="84">
        <f t="shared" si="112"/>
        <v>3607.7</v>
      </c>
      <c r="L662" s="84" t="s">
        <v>17</v>
      </c>
      <c r="M662" s="129"/>
    </row>
    <row r="663" spans="1:13" ht="40.5" customHeight="1">
      <c r="A663" s="86">
        <v>653</v>
      </c>
      <c r="B663" s="82" t="s">
        <v>431</v>
      </c>
      <c r="C663" s="87" t="s">
        <v>943</v>
      </c>
      <c r="D663" s="83" t="s">
        <v>633</v>
      </c>
      <c r="E663" s="50">
        <v>73.59</v>
      </c>
      <c r="F663" s="51">
        <f t="shared" si="110"/>
        <v>29.999999999999996</v>
      </c>
      <c r="G663" s="50">
        <v>2207.6999999999998</v>
      </c>
      <c r="H663" s="50"/>
      <c r="I663" s="50">
        <v>250</v>
      </c>
      <c r="J663" s="50">
        <v>1150</v>
      </c>
      <c r="K663" s="84">
        <f t="shared" si="112"/>
        <v>3607.7</v>
      </c>
      <c r="L663" s="84" t="s">
        <v>17</v>
      </c>
      <c r="M663" s="129"/>
    </row>
    <row r="664" spans="1:13" ht="40.5" customHeight="1">
      <c r="A664" s="86">
        <v>654</v>
      </c>
      <c r="B664" s="82" t="s">
        <v>431</v>
      </c>
      <c r="C664" s="87" t="s">
        <v>944</v>
      </c>
      <c r="D664" s="83" t="s">
        <v>633</v>
      </c>
      <c r="E664" s="50">
        <v>73.59</v>
      </c>
      <c r="F664" s="51">
        <f t="shared" si="110"/>
        <v>29.999999999999996</v>
      </c>
      <c r="G664" s="50">
        <v>2207.6999999999998</v>
      </c>
      <c r="H664" s="50"/>
      <c r="I664" s="50">
        <v>250</v>
      </c>
      <c r="J664" s="50">
        <v>1150</v>
      </c>
      <c r="K664" s="84">
        <f t="shared" si="112"/>
        <v>3607.7</v>
      </c>
      <c r="L664" s="84" t="s">
        <v>17</v>
      </c>
      <c r="M664" s="129"/>
    </row>
    <row r="665" spans="1:13" ht="40.5" customHeight="1">
      <c r="A665" s="86">
        <v>655</v>
      </c>
      <c r="B665" s="82" t="s">
        <v>431</v>
      </c>
      <c r="C665" s="87" t="s">
        <v>945</v>
      </c>
      <c r="D665" s="83" t="s">
        <v>633</v>
      </c>
      <c r="E665" s="50">
        <v>73.59</v>
      </c>
      <c r="F665" s="51">
        <f t="shared" si="110"/>
        <v>29.999999999999996</v>
      </c>
      <c r="G665" s="50">
        <v>2207.6999999999998</v>
      </c>
      <c r="H665" s="50"/>
      <c r="I665" s="50">
        <v>250</v>
      </c>
      <c r="J665" s="50">
        <v>1150</v>
      </c>
      <c r="K665" s="84">
        <f t="shared" si="112"/>
        <v>3607.7</v>
      </c>
      <c r="L665" s="84" t="s">
        <v>17</v>
      </c>
      <c r="M665" s="129"/>
    </row>
    <row r="666" spans="1:13" ht="40.5" customHeight="1">
      <c r="A666" s="86">
        <v>656</v>
      </c>
      <c r="B666" s="82" t="s">
        <v>431</v>
      </c>
      <c r="C666" s="87" t="s">
        <v>946</v>
      </c>
      <c r="D666" s="83" t="s">
        <v>633</v>
      </c>
      <c r="E666" s="50">
        <v>73.59</v>
      </c>
      <c r="F666" s="51">
        <f t="shared" si="110"/>
        <v>29.999999999999996</v>
      </c>
      <c r="G666" s="50">
        <v>2207.6999999999998</v>
      </c>
      <c r="H666" s="50"/>
      <c r="I666" s="50">
        <v>250</v>
      </c>
      <c r="J666" s="50">
        <v>1150</v>
      </c>
      <c r="K666" s="84">
        <f t="shared" si="112"/>
        <v>3607.7</v>
      </c>
      <c r="L666" s="84" t="s">
        <v>17</v>
      </c>
      <c r="M666" s="129"/>
    </row>
    <row r="667" spans="1:13" ht="40.5" customHeight="1">
      <c r="A667" s="86">
        <v>657</v>
      </c>
      <c r="B667" s="82" t="s">
        <v>431</v>
      </c>
      <c r="C667" s="87" t="s">
        <v>947</v>
      </c>
      <c r="D667" s="83" t="s">
        <v>633</v>
      </c>
      <c r="E667" s="50">
        <v>73.59</v>
      </c>
      <c r="F667" s="51">
        <f t="shared" si="110"/>
        <v>29.999999999999996</v>
      </c>
      <c r="G667" s="50">
        <v>2207.6999999999998</v>
      </c>
      <c r="H667" s="50"/>
      <c r="I667" s="50">
        <v>250</v>
      </c>
      <c r="J667" s="50">
        <v>1150</v>
      </c>
      <c r="K667" s="84">
        <f t="shared" si="112"/>
        <v>3607.7</v>
      </c>
      <c r="L667" s="84" t="s">
        <v>17</v>
      </c>
      <c r="M667" s="129"/>
    </row>
    <row r="668" spans="1:13" ht="40.5" customHeight="1">
      <c r="A668" s="86">
        <v>658</v>
      </c>
      <c r="B668" s="82" t="s">
        <v>431</v>
      </c>
      <c r="C668" s="87" t="s">
        <v>948</v>
      </c>
      <c r="D668" s="83" t="s">
        <v>633</v>
      </c>
      <c r="E668" s="50">
        <v>73.59</v>
      </c>
      <c r="F668" s="51">
        <f t="shared" si="110"/>
        <v>29.999999999999996</v>
      </c>
      <c r="G668" s="50">
        <v>2207.6999999999998</v>
      </c>
      <c r="H668" s="50"/>
      <c r="I668" s="50">
        <v>250</v>
      </c>
      <c r="J668" s="50">
        <v>1150</v>
      </c>
      <c r="K668" s="84">
        <f t="shared" si="112"/>
        <v>3607.7</v>
      </c>
      <c r="L668" s="84" t="s">
        <v>17</v>
      </c>
      <c r="M668" s="129"/>
    </row>
    <row r="669" spans="1:13" ht="40.5" customHeight="1">
      <c r="A669" s="86">
        <v>659</v>
      </c>
      <c r="B669" s="82" t="s">
        <v>431</v>
      </c>
      <c r="C669" s="87" t="s">
        <v>949</v>
      </c>
      <c r="D669" s="83" t="s">
        <v>633</v>
      </c>
      <c r="E669" s="50">
        <v>73.59</v>
      </c>
      <c r="F669" s="51">
        <f t="shared" si="110"/>
        <v>29.999999999999996</v>
      </c>
      <c r="G669" s="50">
        <v>2207.6999999999998</v>
      </c>
      <c r="H669" s="50"/>
      <c r="I669" s="50">
        <v>250</v>
      </c>
      <c r="J669" s="50">
        <v>1150</v>
      </c>
      <c r="K669" s="84">
        <f t="shared" si="112"/>
        <v>3607.7</v>
      </c>
      <c r="L669" s="84" t="s">
        <v>17</v>
      </c>
      <c r="M669" s="129"/>
    </row>
    <row r="670" spans="1:13" ht="40.5" customHeight="1">
      <c r="A670" s="86">
        <v>660</v>
      </c>
      <c r="B670" s="82" t="s">
        <v>431</v>
      </c>
      <c r="C670" s="87" t="s">
        <v>950</v>
      </c>
      <c r="D670" s="83" t="s">
        <v>633</v>
      </c>
      <c r="E670" s="50">
        <v>73.59</v>
      </c>
      <c r="F670" s="51">
        <f t="shared" si="110"/>
        <v>29.999999999999996</v>
      </c>
      <c r="G670" s="50">
        <v>2207.6999999999998</v>
      </c>
      <c r="H670" s="50"/>
      <c r="I670" s="50">
        <v>250</v>
      </c>
      <c r="J670" s="50">
        <v>1150</v>
      </c>
      <c r="K670" s="84">
        <f t="shared" si="112"/>
        <v>3607.7</v>
      </c>
      <c r="L670" s="84" t="s">
        <v>17</v>
      </c>
      <c r="M670" s="129"/>
    </row>
    <row r="671" spans="1:13" ht="40.5" customHeight="1">
      <c r="A671" s="86">
        <v>661</v>
      </c>
      <c r="B671" s="82" t="s">
        <v>431</v>
      </c>
      <c r="C671" s="87" t="s">
        <v>951</v>
      </c>
      <c r="D671" s="83" t="s">
        <v>633</v>
      </c>
      <c r="E671" s="50">
        <v>73.59</v>
      </c>
      <c r="F671" s="51">
        <f t="shared" si="110"/>
        <v>29.999999999999996</v>
      </c>
      <c r="G671" s="50">
        <v>2207.6999999999998</v>
      </c>
      <c r="H671" s="50"/>
      <c r="I671" s="50">
        <v>250</v>
      </c>
      <c r="J671" s="50">
        <v>1150</v>
      </c>
      <c r="K671" s="84">
        <f t="shared" si="112"/>
        <v>3607.7</v>
      </c>
      <c r="L671" s="84" t="s">
        <v>17</v>
      </c>
      <c r="M671" s="129"/>
    </row>
    <row r="672" spans="1:13" ht="40.5" customHeight="1">
      <c r="A672" s="86">
        <v>662</v>
      </c>
      <c r="B672" s="82" t="s">
        <v>431</v>
      </c>
      <c r="C672" s="87" t="s">
        <v>952</v>
      </c>
      <c r="D672" s="83" t="s">
        <v>633</v>
      </c>
      <c r="E672" s="50">
        <v>73.59</v>
      </c>
      <c r="F672" s="51">
        <f t="shared" si="110"/>
        <v>29.999999999999996</v>
      </c>
      <c r="G672" s="50">
        <v>2207.6999999999998</v>
      </c>
      <c r="H672" s="50"/>
      <c r="I672" s="50">
        <v>250</v>
      </c>
      <c r="J672" s="50">
        <v>1150</v>
      </c>
      <c r="K672" s="84">
        <f t="shared" si="112"/>
        <v>3607.7</v>
      </c>
      <c r="L672" s="84" t="s">
        <v>17</v>
      </c>
      <c r="M672" s="129"/>
    </row>
    <row r="673" spans="1:13" ht="40.5" customHeight="1">
      <c r="A673" s="86">
        <v>663</v>
      </c>
      <c r="B673" s="82" t="s">
        <v>431</v>
      </c>
      <c r="C673" s="87" t="s">
        <v>953</v>
      </c>
      <c r="D673" s="83" t="s">
        <v>633</v>
      </c>
      <c r="E673" s="50">
        <v>73.59</v>
      </c>
      <c r="F673" s="51">
        <f t="shared" si="110"/>
        <v>29.999999999999996</v>
      </c>
      <c r="G673" s="50">
        <v>2207.6999999999998</v>
      </c>
      <c r="H673" s="50"/>
      <c r="I673" s="50">
        <v>250</v>
      </c>
      <c r="J673" s="50">
        <v>1150</v>
      </c>
      <c r="K673" s="84">
        <f t="shared" si="112"/>
        <v>3607.7</v>
      </c>
      <c r="L673" s="84" t="s">
        <v>17</v>
      </c>
      <c r="M673" s="129"/>
    </row>
    <row r="674" spans="1:13" ht="40.5" customHeight="1">
      <c r="A674" s="86">
        <v>664</v>
      </c>
      <c r="B674" s="82" t="s">
        <v>431</v>
      </c>
      <c r="C674" s="87" t="s">
        <v>954</v>
      </c>
      <c r="D674" s="83" t="s">
        <v>633</v>
      </c>
      <c r="E674" s="50">
        <v>73.59</v>
      </c>
      <c r="F674" s="51">
        <f t="shared" si="110"/>
        <v>29.999999999999996</v>
      </c>
      <c r="G674" s="50">
        <v>2207.6999999999998</v>
      </c>
      <c r="H674" s="50"/>
      <c r="I674" s="50">
        <v>0</v>
      </c>
      <c r="J674" s="50">
        <v>1150</v>
      </c>
      <c r="K674" s="84">
        <f t="shared" si="112"/>
        <v>3357.7</v>
      </c>
      <c r="L674" s="84" t="s">
        <v>17</v>
      </c>
      <c r="M674" s="129"/>
    </row>
    <row r="675" spans="1:13" ht="40.5" customHeight="1">
      <c r="A675" s="86">
        <v>665</v>
      </c>
      <c r="B675" s="82" t="s">
        <v>431</v>
      </c>
      <c r="C675" s="87" t="s">
        <v>955</v>
      </c>
      <c r="D675" s="83" t="s">
        <v>633</v>
      </c>
      <c r="E675" s="50">
        <v>73.59</v>
      </c>
      <c r="F675" s="51">
        <f t="shared" si="110"/>
        <v>29.999999999999996</v>
      </c>
      <c r="G675" s="50">
        <v>2207.6999999999998</v>
      </c>
      <c r="H675" s="50"/>
      <c r="I675" s="50">
        <v>250</v>
      </c>
      <c r="J675" s="50">
        <v>1150</v>
      </c>
      <c r="K675" s="84">
        <f t="shared" si="112"/>
        <v>3607.7</v>
      </c>
      <c r="L675" s="84" t="s">
        <v>17</v>
      </c>
      <c r="M675" s="129"/>
    </row>
    <row r="676" spans="1:13" ht="40.5" customHeight="1">
      <c r="A676" s="86">
        <v>666</v>
      </c>
      <c r="B676" s="82" t="s">
        <v>431</v>
      </c>
      <c r="C676" s="87" t="s">
        <v>956</v>
      </c>
      <c r="D676" s="83" t="s">
        <v>633</v>
      </c>
      <c r="E676" s="50">
        <v>73.59</v>
      </c>
      <c r="F676" s="51">
        <f t="shared" si="110"/>
        <v>29.999999999999996</v>
      </c>
      <c r="G676" s="50">
        <v>2207.6999999999998</v>
      </c>
      <c r="H676" s="50"/>
      <c r="I676" s="50">
        <v>250</v>
      </c>
      <c r="J676" s="50">
        <v>1150</v>
      </c>
      <c r="K676" s="84">
        <f t="shared" si="112"/>
        <v>3607.7</v>
      </c>
      <c r="L676" s="84" t="s">
        <v>17</v>
      </c>
      <c r="M676" s="129"/>
    </row>
    <row r="677" spans="1:13" ht="40.5" customHeight="1">
      <c r="A677" s="86">
        <v>667</v>
      </c>
      <c r="B677" s="82" t="s">
        <v>431</v>
      </c>
      <c r="C677" s="87" t="s">
        <v>957</v>
      </c>
      <c r="D677" s="83" t="s">
        <v>633</v>
      </c>
      <c r="E677" s="50">
        <v>73.59</v>
      </c>
      <c r="F677" s="51">
        <f t="shared" si="110"/>
        <v>29.999999999999996</v>
      </c>
      <c r="G677" s="50">
        <v>2207.6999999999998</v>
      </c>
      <c r="H677" s="50"/>
      <c r="I677" s="50">
        <v>250</v>
      </c>
      <c r="J677" s="50">
        <v>1150</v>
      </c>
      <c r="K677" s="84">
        <f t="shared" si="112"/>
        <v>3607.7</v>
      </c>
      <c r="L677" s="84" t="s">
        <v>17</v>
      </c>
      <c r="M677" s="129"/>
    </row>
    <row r="678" spans="1:13" ht="40.5" customHeight="1">
      <c r="A678" s="86">
        <v>668</v>
      </c>
      <c r="B678" s="82" t="s">
        <v>431</v>
      </c>
      <c r="C678" s="87" t="s">
        <v>958</v>
      </c>
      <c r="D678" s="83" t="s">
        <v>633</v>
      </c>
      <c r="E678" s="50">
        <v>73.59</v>
      </c>
      <c r="F678" s="51">
        <f t="shared" si="110"/>
        <v>29.999999999999996</v>
      </c>
      <c r="G678" s="50">
        <v>2207.6999999999998</v>
      </c>
      <c r="H678" s="50">
        <v>0</v>
      </c>
      <c r="I678" s="50">
        <v>250</v>
      </c>
      <c r="J678" s="50">
        <v>1150</v>
      </c>
      <c r="K678" s="84">
        <f>J678+I678+G678+H678</f>
        <v>3607.7</v>
      </c>
      <c r="L678" s="84" t="s">
        <v>17</v>
      </c>
      <c r="M678" s="129"/>
    </row>
    <row r="679" spans="1:13" ht="40.5" customHeight="1">
      <c r="A679" s="86">
        <v>669</v>
      </c>
      <c r="B679" s="82" t="s">
        <v>431</v>
      </c>
      <c r="C679" s="87" t="s">
        <v>959</v>
      </c>
      <c r="D679" s="83" t="s">
        <v>633</v>
      </c>
      <c r="E679" s="50">
        <v>73.59</v>
      </c>
      <c r="F679" s="51">
        <f t="shared" si="110"/>
        <v>29.999999999999996</v>
      </c>
      <c r="G679" s="50">
        <v>2207.6999999999998</v>
      </c>
      <c r="H679" s="50"/>
      <c r="I679" s="50">
        <v>250</v>
      </c>
      <c r="J679" s="50">
        <v>1150</v>
      </c>
      <c r="K679" s="84">
        <f t="shared" ref="K679:K686" si="113">J679+I679+G679</f>
        <v>3607.7</v>
      </c>
      <c r="L679" s="84" t="s">
        <v>17</v>
      </c>
      <c r="M679" s="129"/>
    </row>
    <row r="680" spans="1:13" ht="40.5" customHeight="1">
      <c r="A680" s="86">
        <v>670</v>
      </c>
      <c r="B680" s="82" t="s">
        <v>431</v>
      </c>
      <c r="C680" s="87" t="s">
        <v>960</v>
      </c>
      <c r="D680" s="83" t="s">
        <v>633</v>
      </c>
      <c r="E680" s="50">
        <v>73.59</v>
      </c>
      <c r="F680" s="51">
        <f t="shared" si="110"/>
        <v>29.999999999999996</v>
      </c>
      <c r="G680" s="50">
        <v>2207.6999999999998</v>
      </c>
      <c r="H680" s="50"/>
      <c r="I680" s="50">
        <v>250</v>
      </c>
      <c r="J680" s="50">
        <v>1150</v>
      </c>
      <c r="K680" s="84">
        <f t="shared" si="113"/>
        <v>3607.7</v>
      </c>
      <c r="L680" s="84" t="s">
        <v>17</v>
      </c>
      <c r="M680" s="129"/>
    </row>
    <row r="681" spans="1:13" ht="40.5" customHeight="1">
      <c r="A681" s="86">
        <v>671</v>
      </c>
      <c r="B681" s="82" t="s">
        <v>431</v>
      </c>
      <c r="C681" s="87" t="s">
        <v>961</v>
      </c>
      <c r="D681" s="83" t="s">
        <v>633</v>
      </c>
      <c r="E681" s="50">
        <v>73.59</v>
      </c>
      <c r="F681" s="51">
        <f t="shared" si="110"/>
        <v>29.999999999999996</v>
      </c>
      <c r="G681" s="50">
        <v>2207.6999999999998</v>
      </c>
      <c r="H681" s="50"/>
      <c r="I681" s="50">
        <v>250</v>
      </c>
      <c r="J681" s="50">
        <v>1150</v>
      </c>
      <c r="K681" s="84">
        <f t="shared" si="113"/>
        <v>3607.7</v>
      </c>
      <c r="L681" s="84" t="s">
        <v>17</v>
      </c>
      <c r="M681" s="129"/>
    </row>
    <row r="682" spans="1:13" ht="40.5" customHeight="1">
      <c r="A682" s="86">
        <v>672</v>
      </c>
      <c r="B682" s="82" t="s">
        <v>431</v>
      </c>
      <c r="C682" s="87" t="s">
        <v>962</v>
      </c>
      <c r="D682" s="83" t="s">
        <v>633</v>
      </c>
      <c r="E682" s="50">
        <v>73.59</v>
      </c>
      <c r="F682" s="51">
        <f t="shared" si="110"/>
        <v>29.999999999999996</v>
      </c>
      <c r="G682" s="50">
        <v>2207.6999999999998</v>
      </c>
      <c r="H682" s="50"/>
      <c r="I682" s="50">
        <v>250</v>
      </c>
      <c r="J682" s="50">
        <v>1150</v>
      </c>
      <c r="K682" s="84">
        <f t="shared" si="113"/>
        <v>3607.7</v>
      </c>
      <c r="L682" s="84" t="s">
        <v>17</v>
      </c>
      <c r="M682" s="129"/>
    </row>
    <row r="683" spans="1:13" ht="40.5" customHeight="1">
      <c r="A683" s="86">
        <v>673</v>
      </c>
      <c r="B683" s="82" t="s">
        <v>431</v>
      </c>
      <c r="C683" s="87" t="s">
        <v>963</v>
      </c>
      <c r="D683" s="83" t="s">
        <v>633</v>
      </c>
      <c r="E683" s="50">
        <v>73.59</v>
      </c>
      <c r="F683" s="51">
        <f t="shared" si="110"/>
        <v>29.999999999999996</v>
      </c>
      <c r="G683" s="50">
        <v>2207.6999999999998</v>
      </c>
      <c r="H683" s="50"/>
      <c r="I683" s="50">
        <v>250</v>
      </c>
      <c r="J683" s="50">
        <v>1150</v>
      </c>
      <c r="K683" s="84">
        <f t="shared" si="113"/>
        <v>3607.7</v>
      </c>
      <c r="L683" s="84" t="s">
        <v>17</v>
      </c>
      <c r="M683" s="129"/>
    </row>
    <row r="684" spans="1:13" ht="40.5" customHeight="1">
      <c r="A684" s="86">
        <v>674</v>
      </c>
      <c r="B684" s="82" t="s">
        <v>431</v>
      </c>
      <c r="C684" s="87" t="s">
        <v>964</v>
      </c>
      <c r="D684" s="83" t="s">
        <v>633</v>
      </c>
      <c r="E684" s="50">
        <v>73.59</v>
      </c>
      <c r="F684" s="51">
        <f t="shared" si="110"/>
        <v>29.999999999999996</v>
      </c>
      <c r="G684" s="50">
        <v>2207.6999999999998</v>
      </c>
      <c r="H684" s="50"/>
      <c r="I684" s="50">
        <v>250</v>
      </c>
      <c r="J684" s="50">
        <v>1150</v>
      </c>
      <c r="K684" s="84">
        <f t="shared" si="113"/>
        <v>3607.7</v>
      </c>
      <c r="L684" s="84" t="s">
        <v>17</v>
      </c>
      <c r="M684" s="129"/>
    </row>
    <row r="685" spans="1:13" ht="40.5" customHeight="1">
      <c r="A685" s="86">
        <v>675</v>
      </c>
      <c r="B685" s="82" t="s">
        <v>431</v>
      </c>
      <c r="C685" s="87" t="s">
        <v>965</v>
      </c>
      <c r="D685" s="83" t="s">
        <v>633</v>
      </c>
      <c r="E685" s="50">
        <v>73.59</v>
      </c>
      <c r="F685" s="51">
        <f t="shared" si="110"/>
        <v>29.999999999999996</v>
      </c>
      <c r="G685" s="50">
        <v>2207.6999999999998</v>
      </c>
      <c r="H685" s="50"/>
      <c r="I685" s="50">
        <v>250</v>
      </c>
      <c r="J685" s="50">
        <v>1150</v>
      </c>
      <c r="K685" s="84">
        <f t="shared" si="113"/>
        <v>3607.7</v>
      </c>
      <c r="L685" s="84" t="s">
        <v>17</v>
      </c>
      <c r="M685" s="129"/>
    </row>
    <row r="686" spans="1:13" ht="40.5" customHeight="1">
      <c r="A686" s="86">
        <v>676</v>
      </c>
      <c r="B686" s="82" t="s">
        <v>431</v>
      </c>
      <c r="C686" s="87" t="s">
        <v>966</v>
      </c>
      <c r="D686" s="83" t="s">
        <v>633</v>
      </c>
      <c r="E686" s="50">
        <v>73.59</v>
      </c>
      <c r="F686" s="51">
        <f t="shared" si="110"/>
        <v>29.999999999999996</v>
      </c>
      <c r="G686" s="50">
        <v>2207.6999999999998</v>
      </c>
      <c r="H686" s="50"/>
      <c r="I686" s="50">
        <v>250</v>
      </c>
      <c r="J686" s="50">
        <v>1150</v>
      </c>
      <c r="K686" s="84">
        <f t="shared" si="113"/>
        <v>3607.7</v>
      </c>
      <c r="L686" s="84" t="s">
        <v>17</v>
      </c>
      <c r="M686" s="129"/>
    </row>
    <row r="687" spans="1:13" ht="40.5" customHeight="1">
      <c r="A687" s="86">
        <v>677</v>
      </c>
      <c r="B687" s="82" t="s">
        <v>431</v>
      </c>
      <c r="C687" s="87" t="s">
        <v>1626</v>
      </c>
      <c r="D687" s="83" t="s">
        <v>633</v>
      </c>
      <c r="E687" s="50">
        <v>73.59</v>
      </c>
      <c r="F687" s="51">
        <f t="shared" si="110"/>
        <v>29.999999999999996</v>
      </c>
      <c r="G687" s="50">
        <v>2207.6999999999998</v>
      </c>
      <c r="H687" s="50"/>
      <c r="I687" s="50">
        <v>250</v>
      </c>
      <c r="J687" s="50">
        <v>1150</v>
      </c>
      <c r="K687" s="84">
        <f t="shared" ref="K687:K693" si="114">J687+I687+G687</f>
        <v>3607.7</v>
      </c>
      <c r="L687" s="84" t="s">
        <v>17</v>
      </c>
      <c r="M687" s="129"/>
    </row>
    <row r="688" spans="1:13" ht="40.5" customHeight="1">
      <c r="A688" s="86">
        <v>678</v>
      </c>
      <c r="B688" s="82" t="s">
        <v>431</v>
      </c>
      <c r="C688" s="87" t="s">
        <v>1627</v>
      </c>
      <c r="D688" s="83" t="s">
        <v>633</v>
      </c>
      <c r="E688" s="50">
        <v>73.59</v>
      </c>
      <c r="F688" s="51">
        <f t="shared" si="110"/>
        <v>29.999999999999996</v>
      </c>
      <c r="G688" s="50">
        <v>2207.6999999999998</v>
      </c>
      <c r="H688" s="50"/>
      <c r="I688" s="50">
        <v>250</v>
      </c>
      <c r="J688" s="50">
        <v>1150</v>
      </c>
      <c r="K688" s="84">
        <f t="shared" si="114"/>
        <v>3607.7</v>
      </c>
      <c r="L688" s="84" t="s">
        <v>17</v>
      </c>
      <c r="M688" s="129"/>
    </row>
    <row r="689" spans="1:13" ht="40.5" customHeight="1">
      <c r="A689" s="86">
        <v>679</v>
      </c>
      <c r="B689" s="82" t="s">
        <v>431</v>
      </c>
      <c r="C689" s="87" t="s">
        <v>1628</v>
      </c>
      <c r="D689" s="83" t="s">
        <v>633</v>
      </c>
      <c r="E689" s="50">
        <v>73.59</v>
      </c>
      <c r="F689" s="51">
        <f t="shared" si="110"/>
        <v>29.999999999999996</v>
      </c>
      <c r="G689" s="50">
        <v>2207.6999999999998</v>
      </c>
      <c r="H689" s="50"/>
      <c r="I689" s="50">
        <v>250</v>
      </c>
      <c r="J689" s="50">
        <v>1150</v>
      </c>
      <c r="K689" s="84">
        <f t="shared" si="114"/>
        <v>3607.7</v>
      </c>
      <c r="L689" s="84" t="s">
        <v>17</v>
      </c>
      <c r="M689" s="129"/>
    </row>
    <row r="690" spans="1:13" ht="40.5" customHeight="1">
      <c r="A690" s="86">
        <v>680</v>
      </c>
      <c r="B690" s="82" t="s">
        <v>431</v>
      </c>
      <c r="C690" s="87" t="s">
        <v>1629</v>
      </c>
      <c r="D690" s="83" t="s">
        <v>633</v>
      </c>
      <c r="E690" s="50">
        <v>73.59</v>
      </c>
      <c r="F690" s="51">
        <f t="shared" si="110"/>
        <v>29.999999999999996</v>
      </c>
      <c r="G690" s="50">
        <v>2207.6999999999998</v>
      </c>
      <c r="H690" s="50"/>
      <c r="I690" s="50">
        <v>250</v>
      </c>
      <c r="J690" s="50">
        <v>1150</v>
      </c>
      <c r="K690" s="84">
        <f t="shared" si="114"/>
        <v>3607.7</v>
      </c>
      <c r="L690" s="84" t="s">
        <v>17</v>
      </c>
      <c r="M690" s="129"/>
    </row>
    <row r="691" spans="1:13" ht="40.5" customHeight="1">
      <c r="A691" s="86">
        <v>681</v>
      </c>
      <c r="B691" s="82" t="s">
        <v>431</v>
      </c>
      <c r="C691" s="87" t="s">
        <v>1630</v>
      </c>
      <c r="D691" s="83" t="s">
        <v>633</v>
      </c>
      <c r="E691" s="50">
        <v>73.59</v>
      </c>
      <c r="F691" s="51">
        <f t="shared" si="110"/>
        <v>29.999999999999996</v>
      </c>
      <c r="G691" s="50">
        <v>2207.6999999999998</v>
      </c>
      <c r="H691" s="50"/>
      <c r="I691" s="50">
        <v>250</v>
      </c>
      <c r="J691" s="50">
        <v>1150</v>
      </c>
      <c r="K691" s="84">
        <f t="shared" si="114"/>
        <v>3607.7</v>
      </c>
      <c r="L691" s="84" t="s">
        <v>17</v>
      </c>
      <c r="M691" s="129"/>
    </row>
    <row r="692" spans="1:13" ht="40.5" customHeight="1">
      <c r="A692" s="86">
        <v>682</v>
      </c>
      <c r="B692" s="82" t="s">
        <v>431</v>
      </c>
      <c r="C692" s="87" t="s">
        <v>1631</v>
      </c>
      <c r="D692" s="83" t="s">
        <v>633</v>
      </c>
      <c r="E692" s="50">
        <v>73.59</v>
      </c>
      <c r="F692" s="51">
        <f t="shared" si="110"/>
        <v>29.999999999999996</v>
      </c>
      <c r="G692" s="50">
        <v>2207.6999999999998</v>
      </c>
      <c r="H692" s="50"/>
      <c r="I692" s="50">
        <v>250</v>
      </c>
      <c r="J692" s="50">
        <v>1150</v>
      </c>
      <c r="K692" s="84">
        <f t="shared" si="114"/>
        <v>3607.7</v>
      </c>
      <c r="L692" s="84" t="s">
        <v>17</v>
      </c>
      <c r="M692" s="129"/>
    </row>
    <row r="693" spans="1:13" ht="40.5" customHeight="1">
      <c r="A693" s="86">
        <v>683</v>
      </c>
      <c r="B693" s="82" t="s">
        <v>431</v>
      </c>
      <c r="C693" s="87" t="s">
        <v>1632</v>
      </c>
      <c r="D693" s="83" t="s">
        <v>633</v>
      </c>
      <c r="E693" s="50">
        <v>73.59</v>
      </c>
      <c r="F693" s="51">
        <f t="shared" si="110"/>
        <v>29.999999999999996</v>
      </c>
      <c r="G693" s="50">
        <v>2207.6999999999998</v>
      </c>
      <c r="H693" s="50"/>
      <c r="I693" s="50">
        <v>250</v>
      </c>
      <c r="J693" s="50">
        <v>1150</v>
      </c>
      <c r="K693" s="84">
        <f t="shared" si="114"/>
        <v>3607.7</v>
      </c>
      <c r="L693" s="84" t="s">
        <v>17</v>
      </c>
      <c r="M693" s="129"/>
    </row>
    <row r="694" spans="1:13" ht="40.5" customHeight="1">
      <c r="A694" s="86">
        <v>684</v>
      </c>
      <c r="B694" s="82" t="s">
        <v>431</v>
      </c>
      <c r="C694" s="83" t="s">
        <v>917</v>
      </c>
      <c r="D694" s="83" t="s">
        <v>633</v>
      </c>
      <c r="E694" s="50">
        <v>73.59</v>
      </c>
      <c r="F694" s="51">
        <f t="shared" si="110"/>
        <v>29.999999999999996</v>
      </c>
      <c r="G694" s="50">
        <v>2207.6999999999998</v>
      </c>
      <c r="H694" s="50">
        <v>0</v>
      </c>
      <c r="I694" s="50">
        <v>250</v>
      </c>
      <c r="J694" s="50">
        <v>1150</v>
      </c>
      <c r="K694" s="84">
        <f t="shared" si="111"/>
        <v>3607.7</v>
      </c>
      <c r="L694" s="84" t="s">
        <v>17</v>
      </c>
      <c r="M694" s="129"/>
    </row>
    <row r="695" spans="1:13" ht="40.5" customHeight="1">
      <c r="A695" s="86">
        <v>685</v>
      </c>
      <c r="B695" s="82" t="s">
        <v>431</v>
      </c>
      <c r="C695" s="83" t="s">
        <v>505</v>
      </c>
      <c r="D695" s="83" t="s">
        <v>633</v>
      </c>
      <c r="E695" s="50">
        <v>73.59</v>
      </c>
      <c r="F695" s="51">
        <f t="shared" si="110"/>
        <v>29.999999999999996</v>
      </c>
      <c r="G695" s="50">
        <v>2207.6999999999998</v>
      </c>
      <c r="H695" s="50">
        <v>0</v>
      </c>
      <c r="I695" s="50">
        <v>250</v>
      </c>
      <c r="J695" s="50">
        <v>1150</v>
      </c>
      <c r="K695" s="84">
        <f t="shared" si="111"/>
        <v>3607.7</v>
      </c>
      <c r="L695" s="84" t="s">
        <v>17</v>
      </c>
      <c r="M695" s="129"/>
    </row>
    <row r="696" spans="1:13" ht="40.5" customHeight="1">
      <c r="A696" s="86">
        <v>686</v>
      </c>
      <c r="B696" s="82" t="s">
        <v>431</v>
      </c>
      <c r="C696" s="83" t="s">
        <v>506</v>
      </c>
      <c r="D696" s="85" t="s">
        <v>507</v>
      </c>
      <c r="E696" s="50">
        <v>75.64</v>
      </c>
      <c r="F696" s="51">
        <f t="shared" si="110"/>
        <v>29.999999999999996</v>
      </c>
      <c r="G696" s="50">
        <v>2269.1999999999998</v>
      </c>
      <c r="H696" s="50">
        <v>50</v>
      </c>
      <c r="I696" s="50">
        <v>250</v>
      </c>
      <c r="J696" s="50">
        <v>1150</v>
      </c>
      <c r="K696" s="84">
        <f t="shared" si="111"/>
        <v>3719.2</v>
      </c>
      <c r="L696" s="84" t="s">
        <v>17</v>
      </c>
      <c r="M696" s="129"/>
    </row>
    <row r="697" spans="1:13" ht="40.5" customHeight="1">
      <c r="A697" s="86">
        <v>687</v>
      </c>
      <c r="B697" s="82" t="s">
        <v>431</v>
      </c>
      <c r="C697" s="87" t="s">
        <v>967</v>
      </c>
      <c r="D697" s="83" t="s">
        <v>633</v>
      </c>
      <c r="E697" s="50">
        <v>73.59</v>
      </c>
      <c r="F697" s="51">
        <f t="shared" si="110"/>
        <v>29.999999999999996</v>
      </c>
      <c r="G697" s="50">
        <v>2207.6999999999998</v>
      </c>
      <c r="H697" s="50"/>
      <c r="I697" s="50">
        <v>250</v>
      </c>
      <c r="J697" s="50">
        <v>1150</v>
      </c>
      <c r="K697" s="84">
        <f t="shared" ref="K697:K721" si="115">J697+I697+G697</f>
        <v>3607.7</v>
      </c>
      <c r="L697" s="84" t="s">
        <v>17</v>
      </c>
      <c r="M697" s="129"/>
    </row>
    <row r="698" spans="1:13" ht="40.5" customHeight="1">
      <c r="A698" s="86">
        <v>688</v>
      </c>
      <c r="B698" s="82" t="s">
        <v>431</v>
      </c>
      <c r="C698" s="87" t="s">
        <v>968</v>
      </c>
      <c r="D698" s="83" t="s">
        <v>633</v>
      </c>
      <c r="E698" s="50">
        <v>73.59</v>
      </c>
      <c r="F698" s="51">
        <f t="shared" si="110"/>
        <v>29.999999999999996</v>
      </c>
      <c r="G698" s="50">
        <v>2207.6999999999998</v>
      </c>
      <c r="H698" s="50"/>
      <c r="I698" s="50">
        <v>250</v>
      </c>
      <c r="J698" s="50">
        <v>1150</v>
      </c>
      <c r="K698" s="84">
        <f t="shared" si="115"/>
        <v>3607.7</v>
      </c>
      <c r="L698" s="84" t="s">
        <v>17</v>
      </c>
      <c r="M698" s="129"/>
    </row>
    <row r="699" spans="1:13" ht="40.5" customHeight="1">
      <c r="A699" s="86">
        <v>689</v>
      </c>
      <c r="B699" s="82" t="s">
        <v>431</v>
      </c>
      <c r="C699" s="87" t="s">
        <v>969</v>
      </c>
      <c r="D699" s="83" t="s">
        <v>633</v>
      </c>
      <c r="E699" s="50">
        <v>73.59</v>
      </c>
      <c r="F699" s="51">
        <f t="shared" si="110"/>
        <v>29.999999999999996</v>
      </c>
      <c r="G699" s="50">
        <v>2207.6999999999998</v>
      </c>
      <c r="H699" s="50"/>
      <c r="I699" s="50">
        <v>250</v>
      </c>
      <c r="J699" s="50">
        <v>1150</v>
      </c>
      <c r="K699" s="84">
        <f t="shared" si="115"/>
        <v>3607.7</v>
      </c>
      <c r="L699" s="84" t="s">
        <v>17</v>
      </c>
      <c r="M699" s="129"/>
    </row>
    <row r="700" spans="1:13" ht="40.5" customHeight="1">
      <c r="A700" s="86">
        <v>690</v>
      </c>
      <c r="B700" s="82" t="s">
        <v>431</v>
      </c>
      <c r="C700" s="87" t="s">
        <v>970</v>
      </c>
      <c r="D700" s="83" t="s">
        <v>633</v>
      </c>
      <c r="E700" s="50">
        <v>73.59</v>
      </c>
      <c r="F700" s="51">
        <f t="shared" si="110"/>
        <v>29.999999999999996</v>
      </c>
      <c r="G700" s="50">
        <v>2207.6999999999998</v>
      </c>
      <c r="H700" s="50"/>
      <c r="I700" s="50">
        <v>250</v>
      </c>
      <c r="J700" s="50">
        <v>1150</v>
      </c>
      <c r="K700" s="84">
        <f t="shared" si="115"/>
        <v>3607.7</v>
      </c>
      <c r="L700" s="84" t="s">
        <v>17</v>
      </c>
      <c r="M700" s="129"/>
    </row>
    <row r="701" spans="1:13" ht="40.5" customHeight="1">
      <c r="A701" s="86">
        <v>691</v>
      </c>
      <c r="B701" s="82" t="s">
        <v>431</v>
      </c>
      <c r="C701" s="87" t="s">
        <v>971</v>
      </c>
      <c r="D701" s="83" t="s">
        <v>633</v>
      </c>
      <c r="E701" s="50">
        <v>73.59</v>
      </c>
      <c r="F701" s="51">
        <f t="shared" si="110"/>
        <v>29.999999999999996</v>
      </c>
      <c r="G701" s="50">
        <v>2207.6999999999998</v>
      </c>
      <c r="H701" s="50"/>
      <c r="I701" s="50">
        <v>250</v>
      </c>
      <c r="J701" s="50">
        <v>1150</v>
      </c>
      <c r="K701" s="84">
        <f t="shared" si="115"/>
        <v>3607.7</v>
      </c>
      <c r="L701" s="84" t="s">
        <v>17</v>
      </c>
      <c r="M701" s="129"/>
    </row>
    <row r="702" spans="1:13" ht="40.5" customHeight="1">
      <c r="A702" s="86">
        <v>692</v>
      </c>
      <c r="B702" s="82" t="s">
        <v>431</v>
      </c>
      <c r="C702" s="87" t="s">
        <v>972</v>
      </c>
      <c r="D702" s="83" t="s">
        <v>633</v>
      </c>
      <c r="E702" s="50">
        <v>73.59</v>
      </c>
      <c r="F702" s="51">
        <f t="shared" ref="F702:F764" si="116">G702/E702</f>
        <v>29.999999999999996</v>
      </c>
      <c r="G702" s="50">
        <v>2207.6999999999998</v>
      </c>
      <c r="H702" s="50"/>
      <c r="I702" s="50">
        <v>250</v>
      </c>
      <c r="J702" s="50">
        <v>1150</v>
      </c>
      <c r="K702" s="84">
        <f t="shared" si="115"/>
        <v>3607.7</v>
      </c>
      <c r="L702" s="84" t="s">
        <v>17</v>
      </c>
      <c r="M702" s="129"/>
    </row>
    <row r="703" spans="1:13" ht="40.5" customHeight="1">
      <c r="A703" s="86">
        <v>693</v>
      </c>
      <c r="B703" s="82" t="s">
        <v>431</v>
      </c>
      <c r="C703" s="87" t="s">
        <v>973</v>
      </c>
      <c r="D703" s="83" t="s">
        <v>633</v>
      </c>
      <c r="E703" s="50">
        <v>73.59</v>
      </c>
      <c r="F703" s="51">
        <f t="shared" si="116"/>
        <v>29.999999999999996</v>
      </c>
      <c r="G703" s="50">
        <v>2207.6999999999998</v>
      </c>
      <c r="H703" s="50"/>
      <c r="I703" s="50">
        <v>250</v>
      </c>
      <c r="J703" s="50">
        <v>1150</v>
      </c>
      <c r="K703" s="84">
        <f t="shared" si="115"/>
        <v>3607.7</v>
      </c>
      <c r="L703" s="84" t="s">
        <v>17</v>
      </c>
      <c r="M703" s="129"/>
    </row>
    <row r="704" spans="1:13" ht="40.5" customHeight="1">
      <c r="A704" s="86">
        <v>694</v>
      </c>
      <c r="B704" s="82" t="s">
        <v>431</v>
      </c>
      <c r="C704" s="87" t="s">
        <v>974</v>
      </c>
      <c r="D704" s="83" t="s">
        <v>633</v>
      </c>
      <c r="E704" s="50">
        <v>73.59</v>
      </c>
      <c r="F704" s="51">
        <f t="shared" si="116"/>
        <v>29.999999999999996</v>
      </c>
      <c r="G704" s="50">
        <v>2207.6999999999998</v>
      </c>
      <c r="H704" s="50"/>
      <c r="I704" s="50">
        <v>250</v>
      </c>
      <c r="J704" s="50">
        <v>1150</v>
      </c>
      <c r="K704" s="84">
        <f t="shared" si="115"/>
        <v>3607.7</v>
      </c>
      <c r="L704" s="84" t="s">
        <v>17</v>
      </c>
      <c r="M704" s="129"/>
    </row>
    <row r="705" spans="1:13" ht="40.5" customHeight="1">
      <c r="A705" s="86">
        <v>695</v>
      </c>
      <c r="B705" s="82" t="s">
        <v>431</v>
      </c>
      <c r="C705" s="87" t="s">
        <v>975</v>
      </c>
      <c r="D705" s="83" t="s">
        <v>633</v>
      </c>
      <c r="E705" s="50">
        <v>73.59</v>
      </c>
      <c r="F705" s="51">
        <f t="shared" si="116"/>
        <v>29.999999999999996</v>
      </c>
      <c r="G705" s="50">
        <v>2207.6999999999998</v>
      </c>
      <c r="H705" s="50"/>
      <c r="I705" s="50">
        <v>0</v>
      </c>
      <c r="J705" s="50">
        <v>1150</v>
      </c>
      <c r="K705" s="84">
        <f t="shared" si="115"/>
        <v>3357.7</v>
      </c>
      <c r="L705" s="84" t="s">
        <v>17</v>
      </c>
      <c r="M705" s="129"/>
    </row>
    <row r="706" spans="1:13" ht="40.5" customHeight="1">
      <c r="A706" s="86">
        <v>696</v>
      </c>
      <c r="B706" s="82" t="s">
        <v>431</v>
      </c>
      <c r="C706" s="87" t="s">
        <v>976</v>
      </c>
      <c r="D706" s="83" t="s">
        <v>633</v>
      </c>
      <c r="E706" s="50">
        <v>73.59</v>
      </c>
      <c r="F706" s="51">
        <f t="shared" si="116"/>
        <v>29.999999999999996</v>
      </c>
      <c r="G706" s="50">
        <v>2207.6999999999998</v>
      </c>
      <c r="H706" s="50"/>
      <c r="I706" s="50">
        <v>250</v>
      </c>
      <c r="J706" s="50">
        <v>1150</v>
      </c>
      <c r="K706" s="84">
        <f t="shared" si="115"/>
        <v>3607.7</v>
      </c>
      <c r="L706" s="84" t="s">
        <v>17</v>
      </c>
      <c r="M706" s="129"/>
    </row>
    <row r="707" spans="1:13" ht="40.5" customHeight="1">
      <c r="A707" s="86">
        <v>697</v>
      </c>
      <c r="B707" s="82" t="s">
        <v>431</v>
      </c>
      <c r="C707" s="87" t="s">
        <v>1633</v>
      </c>
      <c r="D707" s="83" t="s">
        <v>633</v>
      </c>
      <c r="E707" s="50">
        <v>73.59</v>
      </c>
      <c r="F707" s="51">
        <f t="shared" si="116"/>
        <v>29.999999999999996</v>
      </c>
      <c r="G707" s="50">
        <v>2207.6999999999998</v>
      </c>
      <c r="H707" s="50"/>
      <c r="I707" s="50">
        <v>250</v>
      </c>
      <c r="J707" s="50">
        <v>1150</v>
      </c>
      <c r="K707" s="84">
        <f t="shared" ref="K707:K711" si="117">J707+I707+G707</f>
        <v>3607.7</v>
      </c>
      <c r="L707" s="84" t="s">
        <v>17</v>
      </c>
      <c r="M707" s="129"/>
    </row>
    <row r="708" spans="1:13" ht="40.5" customHeight="1">
      <c r="A708" s="86">
        <v>698</v>
      </c>
      <c r="B708" s="82" t="s">
        <v>431</v>
      </c>
      <c r="C708" s="87" t="s">
        <v>1634</v>
      </c>
      <c r="D708" s="83" t="s">
        <v>633</v>
      </c>
      <c r="E708" s="50">
        <v>73.59</v>
      </c>
      <c r="F708" s="51">
        <f t="shared" si="116"/>
        <v>29.999999999999996</v>
      </c>
      <c r="G708" s="50">
        <v>2207.6999999999998</v>
      </c>
      <c r="H708" s="50"/>
      <c r="I708" s="50">
        <v>250</v>
      </c>
      <c r="J708" s="50">
        <v>1150</v>
      </c>
      <c r="K708" s="84">
        <f t="shared" si="117"/>
        <v>3607.7</v>
      </c>
      <c r="L708" s="84" t="s">
        <v>17</v>
      </c>
      <c r="M708" s="129"/>
    </row>
    <row r="709" spans="1:13" ht="40.5" customHeight="1">
      <c r="A709" s="86">
        <v>699</v>
      </c>
      <c r="B709" s="82" t="s">
        <v>431</v>
      </c>
      <c r="C709" s="87" t="s">
        <v>1635</v>
      </c>
      <c r="D709" s="83" t="s">
        <v>633</v>
      </c>
      <c r="E709" s="50">
        <v>73.59</v>
      </c>
      <c r="F709" s="51">
        <f t="shared" si="116"/>
        <v>29.999999999999996</v>
      </c>
      <c r="G709" s="50">
        <v>2207.6999999999998</v>
      </c>
      <c r="H709" s="50"/>
      <c r="I709" s="50">
        <v>250</v>
      </c>
      <c r="J709" s="50">
        <v>1150</v>
      </c>
      <c r="K709" s="84">
        <f t="shared" si="117"/>
        <v>3607.7</v>
      </c>
      <c r="L709" s="84" t="s">
        <v>17</v>
      </c>
      <c r="M709" s="129"/>
    </row>
    <row r="710" spans="1:13" ht="40.5" customHeight="1">
      <c r="A710" s="86">
        <v>700</v>
      </c>
      <c r="B710" s="82" t="s">
        <v>431</v>
      </c>
      <c r="C710" s="87" t="s">
        <v>1636</v>
      </c>
      <c r="D710" s="83" t="s">
        <v>633</v>
      </c>
      <c r="E710" s="50">
        <v>73.59</v>
      </c>
      <c r="F710" s="51">
        <f t="shared" si="116"/>
        <v>29.999999999999996</v>
      </c>
      <c r="G710" s="50">
        <v>2207.6999999999998</v>
      </c>
      <c r="H710" s="50"/>
      <c r="I710" s="50">
        <v>250</v>
      </c>
      <c r="J710" s="50">
        <v>1150</v>
      </c>
      <c r="K710" s="84">
        <f t="shared" si="117"/>
        <v>3607.7</v>
      </c>
      <c r="L710" s="84" t="s">
        <v>17</v>
      </c>
      <c r="M710" s="129"/>
    </row>
    <row r="711" spans="1:13" ht="40.5" customHeight="1">
      <c r="A711" s="86">
        <v>701</v>
      </c>
      <c r="B711" s="82" t="s">
        <v>431</v>
      </c>
      <c r="C711" s="87" t="s">
        <v>1637</v>
      </c>
      <c r="D711" s="83" t="s">
        <v>633</v>
      </c>
      <c r="E711" s="50">
        <v>73.59</v>
      </c>
      <c r="F711" s="51">
        <f t="shared" si="116"/>
        <v>29.999999999999996</v>
      </c>
      <c r="G711" s="50">
        <v>2207.6999999999998</v>
      </c>
      <c r="H711" s="50"/>
      <c r="I711" s="50">
        <v>250</v>
      </c>
      <c r="J711" s="50">
        <v>1150</v>
      </c>
      <c r="K711" s="84">
        <f t="shared" si="117"/>
        <v>3607.7</v>
      </c>
      <c r="L711" s="84" t="s">
        <v>17</v>
      </c>
      <c r="M711" s="129"/>
    </row>
    <row r="712" spans="1:13" ht="40.5" customHeight="1">
      <c r="A712" s="86">
        <v>702</v>
      </c>
      <c r="B712" s="82" t="s">
        <v>431</v>
      </c>
      <c r="C712" s="87" t="s">
        <v>1638</v>
      </c>
      <c r="D712" s="83" t="s">
        <v>633</v>
      </c>
      <c r="E712" s="50">
        <v>73.59</v>
      </c>
      <c r="F712" s="51">
        <f t="shared" si="116"/>
        <v>29.999999999999996</v>
      </c>
      <c r="G712" s="50">
        <v>2207.6999999999998</v>
      </c>
      <c r="H712" s="50"/>
      <c r="I712" s="50">
        <v>250</v>
      </c>
      <c r="J712" s="50">
        <v>1150</v>
      </c>
      <c r="K712" s="84">
        <f t="shared" ref="K712:K713" si="118">J712+I712+G712</f>
        <v>3607.7</v>
      </c>
      <c r="L712" s="84" t="s">
        <v>17</v>
      </c>
      <c r="M712" s="129"/>
    </row>
    <row r="713" spans="1:13" ht="40.5" customHeight="1">
      <c r="A713" s="86">
        <v>703</v>
      </c>
      <c r="B713" s="82" t="s">
        <v>431</v>
      </c>
      <c r="C713" s="87" t="s">
        <v>1639</v>
      </c>
      <c r="D713" s="83" t="s">
        <v>633</v>
      </c>
      <c r="E713" s="50">
        <v>73.59</v>
      </c>
      <c r="F713" s="51">
        <f t="shared" si="116"/>
        <v>29.999999999999996</v>
      </c>
      <c r="G713" s="50">
        <v>2207.6999999999998</v>
      </c>
      <c r="H713" s="50"/>
      <c r="I713" s="50">
        <v>250</v>
      </c>
      <c r="J713" s="50">
        <v>1150</v>
      </c>
      <c r="K713" s="84">
        <f t="shared" si="118"/>
        <v>3607.7</v>
      </c>
      <c r="L713" s="84" t="s">
        <v>17</v>
      </c>
      <c r="M713" s="129"/>
    </row>
    <row r="714" spans="1:13" ht="40.5" customHeight="1">
      <c r="A714" s="86">
        <v>704</v>
      </c>
      <c r="B714" s="82" t="s">
        <v>431</v>
      </c>
      <c r="C714" s="87" t="s">
        <v>1640</v>
      </c>
      <c r="D714" s="83" t="s">
        <v>633</v>
      </c>
      <c r="E714" s="50">
        <v>73.59</v>
      </c>
      <c r="F714" s="51">
        <f t="shared" si="116"/>
        <v>29.999999999999996</v>
      </c>
      <c r="G714" s="50">
        <v>2207.6999999999998</v>
      </c>
      <c r="H714" s="50"/>
      <c r="I714" s="50">
        <v>250</v>
      </c>
      <c r="J714" s="50">
        <v>1150</v>
      </c>
      <c r="K714" s="84">
        <f t="shared" ref="K714:K718" si="119">J714+I714+G714</f>
        <v>3607.7</v>
      </c>
      <c r="L714" s="84" t="s">
        <v>17</v>
      </c>
      <c r="M714" s="129"/>
    </row>
    <row r="715" spans="1:13" ht="40.5" customHeight="1">
      <c r="A715" s="86">
        <v>705</v>
      </c>
      <c r="B715" s="82" t="s">
        <v>431</v>
      </c>
      <c r="C715" s="87" t="s">
        <v>1641</v>
      </c>
      <c r="D715" s="83" t="s">
        <v>633</v>
      </c>
      <c r="E715" s="50">
        <v>73.59</v>
      </c>
      <c r="F715" s="51">
        <f t="shared" si="116"/>
        <v>29.999999999999996</v>
      </c>
      <c r="G715" s="50">
        <v>2207.6999999999998</v>
      </c>
      <c r="H715" s="50"/>
      <c r="I715" s="50">
        <v>250</v>
      </c>
      <c r="J715" s="50">
        <v>1150</v>
      </c>
      <c r="K715" s="84">
        <f t="shared" si="119"/>
        <v>3607.7</v>
      </c>
      <c r="L715" s="84" t="s">
        <v>17</v>
      </c>
      <c r="M715" s="129"/>
    </row>
    <row r="716" spans="1:13" ht="40.5" customHeight="1">
      <c r="A716" s="86">
        <v>706</v>
      </c>
      <c r="B716" s="82" t="s">
        <v>431</v>
      </c>
      <c r="C716" s="87" t="s">
        <v>1642</v>
      </c>
      <c r="D716" s="83" t="s">
        <v>633</v>
      </c>
      <c r="E716" s="50">
        <v>73.59</v>
      </c>
      <c r="F716" s="51">
        <f t="shared" si="116"/>
        <v>29.999999999999996</v>
      </c>
      <c r="G716" s="50">
        <v>2207.6999999999998</v>
      </c>
      <c r="H716" s="50"/>
      <c r="I716" s="50">
        <v>250</v>
      </c>
      <c r="J716" s="50">
        <v>1150</v>
      </c>
      <c r="K716" s="84">
        <f t="shared" si="119"/>
        <v>3607.7</v>
      </c>
      <c r="L716" s="84" t="s">
        <v>17</v>
      </c>
      <c r="M716" s="129"/>
    </row>
    <row r="717" spans="1:13" ht="40.5" customHeight="1">
      <c r="A717" s="86">
        <v>707</v>
      </c>
      <c r="B717" s="82" t="s">
        <v>431</v>
      </c>
      <c r="C717" s="87" t="s">
        <v>1643</v>
      </c>
      <c r="D717" s="83" t="s">
        <v>633</v>
      </c>
      <c r="E717" s="50">
        <v>73.59</v>
      </c>
      <c r="F717" s="51">
        <f t="shared" si="116"/>
        <v>29.999999999999996</v>
      </c>
      <c r="G717" s="50">
        <v>2207.6999999999998</v>
      </c>
      <c r="H717" s="50"/>
      <c r="I717" s="50">
        <v>250</v>
      </c>
      <c r="J717" s="50">
        <v>1150</v>
      </c>
      <c r="K717" s="84">
        <f t="shared" si="119"/>
        <v>3607.7</v>
      </c>
      <c r="L717" s="84" t="s">
        <v>17</v>
      </c>
      <c r="M717" s="129"/>
    </row>
    <row r="718" spans="1:13" ht="40.5" customHeight="1">
      <c r="A718" s="86">
        <v>708</v>
      </c>
      <c r="B718" s="82" t="s">
        <v>431</v>
      </c>
      <c r="C718" s="87" t="s">
        <v>1644</v>
      </c>
      <c r="D718" s="83" t="s">
        <v>633</v>
      </c>
      <c r="E718" s="50">
        <v>73.59</v>
      </c>
      <c r="F718" s="51">
        <f t="shared" si="116"/>
        <v>29.999999999999996</v>
      </c>
      <c r="G718" s="50">
        <v>2207.6999999999998</v>
      </c>
      <c r="H718" s="50"/>
      <c r="I718" s="50">
        <v>250</v>
      </c>
      <c r="J718" s="50">
        <v>1150</v>
      </c>
      <c r="K718" s="84">
        <f t="shared" si="119"/>
        <v>3607.7</v>
      </c>
      <c r="L718" s="84" t="s">
        <v>17</v>
      </c>
      <c r="M718" s="129"/>
    </row>
    <row r="719" spans="1:13" ht="40.5" customHeight="1">
      <c r="A719" s="86">
        <v>709</v>
      </c>
      <c r="B719" s="82" t="s">
        <v>431</v>
      </c>
      <c r="C719" s="87" t="s">
        <v>1645</v>
      </c>
      <c r="D719" s="83" t="s">
        <v>633</v>
      </c>
      <c r="E719" s="50">
        <v>73.59</v>
      </c>
      <c r="F719" s="51">
        <f t="shared" si="116"/>
        <v>29.999999999999996</v>
      </c>
      <c r="G719" s="50">
        <v>2207.6999999999998</v>
      </c>
      <c r="H719" s="50"/>
      <c r="I719" s="50">
        <v>250</v>
      </c>
      <c r="J719" s="50">
        <v>1150</v>
      </c>
      <c r="K719" s="84">
        <f t="shared" ref="K719:K720" si="120">J719+I719+G719</f>
        <v>3607.7</v>
      </c>
      <c r="L719" s="84" t="s">
        <v>17</v>
      </c>
      <c r="M719" s="129"/>
    </row>
    <row r="720" spans="1:13" ht="40.5" customHeight="1">
      <c r="A720" s="86">
        <v>710</v>
      </c>
      <c r="B720" s="82" t="s">
        <v>431</v>
      </c>
      <c r="C720" s="87" t="s">
        <v>1646</v>
      </c>
      <c r="D720" s="83" t="s">
        <v>633</v>
      </c>
      <c r="E720" s="50">
        <v>73.59</v>
      </c>
      <c r="F720" s="51">
        <f t="shared" si="116"/>
        <v>29.999999999999996</v>
      </c>
      <c r="G720" s="50">
        <v>2207.6999999999998</v>
      </c>
      <c r="H720" s="50"/>
      <c r="I720" s="50">
        <v>250</v>
      </c>
      <c r="J720" s="50">
        <v>1150</v>
      </c>
      <c r="K720" s="84">
        <f t="shared" si="120"/>
        <v>3607.7</v>
      </c>
      <c r="L720" s="84" t="s">
        <v>17</v>
      </c>
      <c r="M720" s="129"/>
    </row>
    <row r="721" spans="1:13" ht="40.5" customHeight="1">
      <c r="A721" s="86">
        <v>711</v>
      </c>
      <c r="B721" s="82" t="s">
        <v>431</v>
      </c>
      <c r="C721" s="87" t="s">
        <v>977</v>
      </c>
      <c r="D721" s="83" t="s">
        <v>633</v>
      </c>
      <c r="E721" s="50">
        <v>73.59</v>
      </c>
      <c r="F721" s="51">
        <f t="shared" si="116"/>
        <v>29.999999999999996</v>
      </c>
      <c r="G721" s="50">
        <v>2207.6999999999998</v>
      </c>
      <c r="H721" s="50"/>
      <c r="I721" s="50">
        <v>250</v>
      </c>
      <c r="J721" s="50">
        <v>1150</v>
      </c>
      <c r="K721" s="84">
        <f t="shared" si="115"/>
        <v>3607.7</v>
      </c>
      <c r="L721" s="84" t="s">
        <v>17</v>
      </c>
      <c r="M721" s="129"/>
    </row>
    <row r="722" spans="1:13" ht="40.5" customHeight="1">
      <c r="A722" s="86">
        <v>712</v>
      </c>
      <c r="B722" s="82" t="s">
        <v>431</v>
      </c>
      <c r="C722" s="83" t="s">
        <v>508</v>
      </c>
      <c r="D722" s="83" t="s">
        <v>747</v>
      </c>
      <c r="E722" s="50">
        <v>71.400000000000006</v>
      </c>
      <c r="F722" s="51">
        <f t="shared" si="116"/>
        <v>29.999999999999996</v>
      </c>
      <c r="G722" s="88">
        <v>2142</v>
      </c>
      <c r="H722" s="50">
        <v>0</v>
      </c>
      <c r="I722" s="50">
        <v>250</v>
      </c>
      <c r="J722" s="50">
        <v>1380</v>
      </c>
      <c r="K722" s="84">
        <f t="shared" si="111"/>
        <v>3772</v>
      </c>
      <c r="L722" s="84" t="s">
        <v>17</v>
      </c>
      <c r="M722" s="129"/>
    </row>
    <row r="723" spans="1:13" ht="40.5" customHeight="1">
      <c r="A723" s="86">
        <v>713</v>
      </c>
      <c r="B723" s="82" t="s">
        <v>431</v>
      </c>
      <c r="C723" s="83" t="s">
        <v>509</v>
      </c>
      <c r="D723" s="83" t="s">
        <v>633</v>
      </c>
      <c r="E723" s="50">
        <v>73.59</v>
      </c>
      <c r="F723" s="51">
        <f t="shared" si="116"/>
        <v>29.999999999999996</v>
      </c>
      <c r="G723" s="50">
        <v>2207.6999999999998</v>
      </c>
      <c r="H723" s="50">
        <v>0</v>
      </c>
      <c r="I723" s="50">
        <v>250</v>
      </c>
      <c r="J723" s="50">
        <v>1150</v>
      </c>
      <c r="K723" s="84">
        <f t="shared" si="111"/>
        <v>3607.7</v>
      </c>
      <c r="L723" s="84" t="s">
        <v>17</v>
      </c>
      <c r="M723" s="129"/>
    </row>
    <row r="724" spans="1:13" ht="40.5" customHeight="1">
      <c r="A724" s="86">
        <v>714</v>
      </c>
      <c r="B724" s="82" t="s">
        <v>431</v>
      </c>
      <c r="C724" s="83" t="s">
        <v>569</v>
      </c>
      <c r="D724" s="85" t="s">
        <v>488</v>
      </c>
      <c r="E724" s="50">
        <v>74.63</v>
      </c>
      <c r="F724" s="51">
        <f t="shared" si="116"/>
        <v>30.000000000000004</v>
      </c>
      <c r="G724" s="50">
        <v>2238.9</v>
      </c>
      <c r="H724" s="50">
        <v>75</v>
      </c>
      <c r="I724" s="50">
        <v>250</v>
      </c>
      <c r="J724" s="50">
        <v>1150</v>
      </c>
      <c r="K724" s="84">
        <f t="shared" si="111"/>
        <v>3713.9</v>
      </c>
      <c r="L724" s="84" t="s">
        <v>17</v>
      </c>
      <c r="M724" s="129"/>
    </row>
    <row r="725" spans="1:13" ht="40.5" customHeight="1">
      <c r="A725" s="86">
        <v>715</v>
      </c>
      <c r="B725" s="82" t="s">
        <v>431</v>
      </c>
      <c r="C725" s="83" t="s">
        <v>570</v>
      </c>
      <c r="D725" s="85" t="s">
        <v>488</v>
      </c>
      <c r="E725" s="50">
        <v>74.63</v>
      </c>
      <c r="F725" s="51">
        <f t="shared" si="116"/>
        <v>30.000000000000004</v>
      </c>
      <c r="G725" s="50">
        <v>2238.9</v>
      </c>
      <c r="H725" s="50">
        <v>75</v>
      </c>
      <c r="I725" s="50">
        <v>250</v>
      </c>
      <c r="J725" s="50">
        <v>1150</v>
      </c>
      <c r="K725" s="84">
        <f t="shared" si="111"/>
        <v>3713.9</v>
      </c>
      <c r="L725" s="84" t="s">
        <v>17</v>
      </c>
      <c r="M725" s="129"/>
    </row>
    <row r="726" spans="1:13" ht="40.5" customHeight="1">
      <c r="A726" s="86">
        <v>716</v>
      </c>
      <c r="B726" s="82" t="s">
        <v>431</v>
      </c>
      <c r="C726" s="83" t="s">
        <v>681</v>
      </c>
      <c r="D726" s="83" t="s">
        <v>747</v>
      </c>
      <c r="E726" s="50">
        <v>71.400000000000006</v>
      </c>
      <c r="F726" s="51">
        <f t="shared" si="116"/>
        <v>29.999999999999996</v>
      </c>
      <c r="G726" s="88">
        <v>2142</v>
      </c>
      <c r="H726" s="50">
        <v>0</v>
      </c>
      <c r="I726" s="50">
        <v>250</v>
      </c>
      <c r="J726" s="50">
        <v>1380</v>
      </c>
      <c r="K726" s="84">
        <f t="shared" si="111"/>
        <v>3772</v>
      </c>
      <c r="L726" s="84" t="s">
        <v>17</v>
      </c>
      <c r="M726" s="129"/>
    </row>
    <row r="727" spans="1:13" ht="40.5" customHeight="1">
      <c r="A727" s="86">
        <v>717</v>
      </c>
      <c r="B727" s="82" t="s">
        <v>431</v>
      </c>
      <c r="C727" s="83" t="s">
        <v>571</v>
      </c>
      <c r="D727" s="83" t="s">
        <v>633</v>
      </c>
      <c r="E727" s="50">
        <v>73.59</v>
      </c>
      <c r="F727" s="51">
        <f t="shared" si="116"/>
        <v>29.999999999999996</v>
      </c>
      <c r="G727" s="50">
        <v>2207.6999999999998</v>
      </c>
      <c r="H727" s="50">
        <v>35</v>
      </c>
      <c r="I727" s="50">
        <v>250</v>
      </c>
      <c r="J727" s="50">
        <v>1150</v>
      </c>
      <c r="K727" s="84">
        <f t="shared" si="111"/>
        <v>3642.7</v>
      </c>
      <c r="L727" s="84" t="s">
        <v>17</v>
      </c>
      <c r="M727" s="129"/>
    </row>
    <row r="728" spans="1:13" ht="40.5" customHeight="1">
      <c r="A728" s="86">
        <v>718</v>
      </c>
      <c r="B728" s="82" t="s">
        <v>431</v>
      </c>
      <c r="C728" s="83" t="s">
        <v>572</v>
      </c>
      <c r="D728" s="83" t="s">
        <v>747</v>
      </c>
      <c r="E728" s="50">
        <v>71.400000000000006</v>
      </c>
      <c r="F728" s="51">
        <f t="shared" si="116"/>
        <v>29.999999999999996</v>
      </c>
      <c r="G728" s="88">
        <v>2142</v>
      </c>
      <c r="H728" s="50">
        <v>0</v>
      </c>
      <c r="I728" s="50">
        <v>250</v>
      </c>
      <c r="J728" s="50">
        <v>1380</v>
      </c>
      <c r="K728" s="84">
        <f t="shared" si="111"/>
        <v>3772</v>
      </c>
      <c r="L728" s="84" t="s">
        <v>17</v>
      </c>
      <c r="M728" s="129"/>
    </row>
    <row r="729" spans="1:13" ht="40.5" customHeight="1">
      <c r="A729" s="86">
        <v>719</v>
      </c>
      <c r="B729" s="82" t="s">
        <v>431</v>
      </c>
      <c r="C729" s="83" t="s">
        <v>573</v>
      </c>
      <c r="D729" s="83" t="s">
        <v>747</v>
      </c>
      <c r="E729" s="50">
        <v>71.400000000000006</v>
      </c>
      <c r="F729" s="51">
        <f t="shared" si="116"/>
        <v>29.999999999999996</v>
      </c>
      <c r="G729" s="88">
        <v>2142</v>
      </c>
      <c r="H729" s="50">
        <v>0</v>
      </c>
      <c r="I729" s="50">
        <v>250</v>
      </c>
      <c r="J729" s="50">
        <v>1380</v>
      </c>
      <c r="K729" s="84">
        <f t="shared" si="111"/>
        <v>3772</v>
      </c>
      <c r="L729" s="84" t="s">
        <v>17</v>
      </c>
      <c r="M729" s="129"/>
    </row>
    <row r="730" spans="1:13" ht="40.5" customHeight="1">
      <c r="A730" s="86">
        <v>720</v>
      </c>
      <c r="B730" s="82" t="s">
        <v>431</v>
      </c>
      <c r="C730" s="87" t="s">
        <v>936</v>
      </c>
      <c r="D730" s="83" t="s">
        <v>633</v>
      </c>
      <c r="E730" s="50">
        <v>73.59</v>
      </c>
      <c r="F730" s="51">
        <f t="shared" si="116"/>
        <v>29.999999999999996</v>
      </c>
      <c r="G730" s="50">
        <v>2207.6999999999998</v>
      </c>
      <c r="H730" s="50"/>
      <c r="I730" s="50">
        <v>250</v>
      </c>
      <c r="J730" s="50">
        <v>1150</v>
      </c>
      <c r="K730" s="84">
        <f t="shared" ref="K730:K734" si="121">J730+I730+G730</f>
        <v>3607.7</v>
      </c>
      <c r="L730" s="84" t="s">
        <v>17</v>
      </c>
      <c r="M730" s="129"/>
    </row>
    <row r="731" spans="1:13" ht="40.5" customHeight="1">
      <c r="A731" s="86">
        <v>721</v>
      </c>
      <c r="B731" s="82" t="s">
        <v>431</v>
      </c>
      <c r="C731" s="87" t="s">
        <v>937</v>
      </c>
      <c r="D731" s="83" t="s">
        <v>633</v>
      </c>
      <c r="E731" s="50">
        <v>73.59</v>
      </c>
      <c r="F731" s="51">
        <f t="shared" si="116"/>
        <v>29.999999999999996</v>
      </c>
      <c r="G731" s="50">
        <v>2207.6999999999998</v>
      </c>
      <c r="H731" s="50"/>
      <c r="I731" s="50">
        <v>250</v>
      </c>
      <c r="J731" s="50">
        <v>1150</v>
      </c>
      <c r="K731" s="84">
        <f t="shared" si="121"/>
        <v>3607.7</v>
      </c>
      <c r="L731" s="84" t="s">
        <v>17</v>
      </c>
      <c r="M731" s="129"/>
    </row>
    <row r="732" spans="1:13" ht="40.5" customHeight="1">
      <c r="A732" s="86">
        <v>722</v>
      </c>
      <c r="B732" s="82" t="s">
        <v>431</v>
      </c>
      <c r="C732" s="87" t="s">
        <v>938</v>
      </c>
      <c r="D732" s="83" t="s">
        <v>633</v>
      </c>
      <c r="E732" s="50">
        <v>73.59</v>
      </c>
      <c r="F732" s="51">
        <f t="shared" si="116"/>
        <v>29.999999999999996</v>
      </c>
      <c r="G732" s="50">
        <v>2207.6999999999998</v>
      </c>
      <c r="H732" s="50"/>
      <c r="I732" s="50">
        <v>250</v>
      </c>
      <c r="J732" s="50">
        <v>1150</v>
      </c>
      <c r="K732" s="84">
        <f t="shared" si="121"/>
        <v>3607.7</v>
      </c>
      <c r="L732" s="84" t="s">
        <v>17</v>
      </c>
      <c r="M732" s="129"/>
    </row>
    <row r="733" spans="1:13" ht="40.5" customHeight="1">
      <c r="A733" s="86">
        <v>723</v>
      </c>
      <c r="B733" s="82" t="s">
        <v>431</v>
      </c>
      <c r="C733" s="87" t="s">
        <v>939</v>
      </c>
      <c r="D733" s="83" t="s">
        <v>633</v>
      </c>
      <c r="E733" s="50">
        <v>73.59</v>
      </c>
      <c r="F733" s="51">
        <f t="shared" si="116"/>
        <v>29.999999999999996</v>
      </c>
      <c r="G733" s="50">
        <v>2207.6999999999998</v>
      </c>
      <c r="H733" s="50"/>
      <c r="I733" s="50">
        <v>250</v>
      </c>
      <c r="J733" s="50">
        <v>1150</v>
      </c>
      <c r="K733" s="84">
        <f t="shared" si="121"/>
        <v>3607.7</v>
      </c>
      <c r="L733" s="84" t="s">
        <v>17</v>
      </c>
      <c r="M733" s="129"/>
    </row>
    <row r="734" spans="1:13" ht="40.5" customHeight="1">
      <c r="A734" s="86">
        <v>724</v>
      </c>
      <c r="B734" s="82" t="s">
        <v>431</v>
      </c>
      <c r="C734" s="87" t="s">
        <v>940</v>
      </c>
      <c r="D734" s="83" t="s">
        <v>633</v>
      </c>
      <c r="E734" s="50">
        <v>73.59</v>
      </c>
      <c r="F734" s="51">
        <f t="shared" si="116"/>
        <v>29.999999999999996</v>
      </c>
      <c r="G734" s="50">
        <v>2207.6999999999998</v>
      </c>
      <c r="H734" s="50"/>
      <c r="I734" s="50">
        <v>250</v>
      </c>
      <c r="J734" s="50">
        <v>1150</v>
      </c>
      <c r="K734" s="84">
        <f t="shared" si="121"/>
        <v>3607.7</v>
      </c>
      <c r="L734" s="84" t="s">
        <v>17</v>
      </c>
      <c r="M734" s="129"/>
    </row>
    <row r="735" spans="1:13" ht="40.5" customHeight="1">
      <c r="A735" s="86">
        <v>725</v>
      </c>
      <c r="B735" s="82" t="s">
        <v>431</v>
      </c>
      <c r="C735" s="87" t="s">
        <v>1647</v>
      </c>
      <c r="D735" s="83" t="s">
        <v>633</v>
      </c>
      <c r="E735" s="50">
        <v>73.59</v>
      </c>
      <c r="F735" s="51">
        <f t="shared" si="116"/>
        <v>29.999999999999996</v>
      </c>
      <c r="G735" s="50">
        <v>2207.6999999999998</v>
      </c>
      <c r="H735" s="50"/>
      <c r="I735" s="50">
        <v>250</v>
      </c>
      <c r="J735" s="50">
        <v>1150</v>
      </c>
      <c r="K735" s="84">
        <f t="shared" ref="K735:K743" si="122">J735+I735+G735</f>
        <v>3607.7</v>
      </c>
      <c r="L735" s="84" t="s">
        <v>17</v>
      </c>
      <c r="M735" s="129"/>
    </row>
    <row r="736" spans="1:13" ht="40.5" customHeight="1">
      <c r="A736" s="86">
        <v>726</v>
      </c>
      <c r="B736" s="82" t="s">
        <v>431</v>
      </c>
      <c r="C736" s="87" t="s">
        <v>1648</v>
      </c>
      <c r="D736" s="83" t="s">
        <v>633</v>
      </c>
      <c r="E736" s="50">
        <v>73.59</v>
      </c>
      <c r="F736" s="51">
        <f t="shared" si="116"/>
        <v>29.999999999999996</v>
      </c>
      <c r="G736" s="50">
        <v>2207.6999999999998</v>
      </c>
      <c r="H736" s="50"/>
      <c r="I736" s="50">
        <v>250</v>
      </c>
      <c r="J736" s="50">
        <v>1150</v>
      </c>
      <c r="K736" s="84">
        <f t="shared" si="122"/>
        <v>3607.7</v>
      </c>
      <c r="L736" s="84" t="s">
        <v>17</v>
      </c>
      <c r="M736" s="129"/>
    </row>
    <row r="737" spans="1:13" ht="40.5" customHeight="1">
      <c r="A737" s="86">
        <v>727</v>
      </c>
      <c r="B737" s="82" t="s">
        <v>431</v>
      </c>
      <c r="C737" s="87" t="s">
        <v>1649</v>
      </c>
      <c r="D737" s="83" t="s">
        <v>633</v>
      </c>
      <c r="E737" s="50">
        <v>73.59</v>
      </c>
      <c r="F737" s="51">
        <f t="shared" si="116"/>
        <v>29.999999999999996</v>
      </c>
      <c r="G737" s="50">
        <v>2207.6999999999998</v>
      </c>
      <c r="H737" s="50"/>
      <c r="I737" s="50">
        <v>250</v>
      </c>
      <c r="J737" s="50">
        <v>1150</v>
      </c>
      <c r="K737" s="84">
        <f t="shared" si="122"/>
        <v>3607.7</v>
      </c>
      <c r="L737" s="84" t="s">
        <v>17</v>
      </c>
      <c r="M737" s="129"/>
    </row>
    <row r="738" spans="1:13" ht="40.5" customHeight="1">
      <c r="A738" s="86">
        <v>728</v>
      </c>
      <c r="B738" s="82" t="s">
        <v>431</v>
      </c>
      <c r="C738" s="87" t="s">
        <v>1650</v>
      </c>
      <c r="D738" s="83" t="s">
        <v>633</v>
      </c>
      <c r="E738" s="50">
        <v>73.59</v>
      </c>
      <c r="F738" s="51">
        <f t="shared" si="116"/>
        <v>29.999999999999996</v>
      </c>
      <c r="G738" s="50">
        <v>2207.6999999999998</v>
      </c>
      <c r="H738" s="50"/>
      <c r="I738" s="50">
        <v>250</v>
      </c>
      <c r="J738" s="50">
        <v>1150</v>
      </c>
      <c r="K738" s="84">
        <f t="shared" si="122"/>
        <v>3607.7</v>
      </c>
      <c r="L738" s="84" t="s">
        <v>17</v>
      </c>
      <c r="M738" s="129"/>
    </row>
    <row r="739" spans="1:13" ht="40.5" customHeight="1">
      <c r="A739" s="86">
        <v>729</v>
      </c>
      <c r="B739" s="82" t="s">
        <v>431</v>
      </c>
      <c r="C739" s="87" t="s">
        <v>1651</v>
      </c>
      <c r="D739" s="83" t="s">
        <v>633</v>
      </c>
      <c r="E739" s="50">
        <v>73.59</v>
      </c>
      <c r="F739" s="51">
        <f t="shared" si="116"/>
        <v>29.999999999999996</v>
      </c>
      <c r="G739" s="50">
        <v>2207.6999999999998</v>
      </c>
      <c r="H739" s="50"/>
      <c r="I739" s="50">
        <v>250</v>
      </c>
      <c r="J739" s="50">
        <v>1150</v>
      </c>
      <c r="K739" s="84">
        <f t="shared" si="122"/>
        <v>3607.7</v>
      </c>
      <c r="L739" s="84" t="s">
        <v>17</v>
      </c>
      <c r="M739" s="129"/>
    </row>
    <row r="740" spans="1:13" ht="40.5" customHeight="1">
      <c r="A740" s="86">
        <v>730</v>
      </c>
      <c r="B740" s="82" t="s">
        <v>431</v>
      </c>
      <c r="C740" s="87" t="s">
        <v>1652</v>
      </c>
      <c r="D740" s="83" t="s">
        <v>633</v>
      </c>
      <c r="E740" s="50">
        <v>73.59</v>
      </c>
      <c r="F740" s="51">
        <f t="shared" si="116"/>
        <v>29.999999999999996</v>
      </c>
      <c r="G740" s="50">
        <v>2207.6999999999998</v>
      </c>
      <c r="H740" s="50"/>
      <c r="I740" s="50">
        <v>250</v>
      </c>
      <c r="J740" s="50">
        <v>1150</v>
      </c>
      <c r="K740" s="84">
        <f t="shared" si="122"/>
        <v>3607.7</v>
      </c>
      <c r="L740" s="84" t="s">
        <v>17</v>
      </c>
      <c r="M740" s="129"/>
    </row>
    <row r="741" spans="1:13" ht="40.5" customHeight="1">
      <c r="A741" s="86">
        <v>731</v>
      </c>
      <c r="B741" s="82" t="s">
        <v>431</v>
      </c>
      <c r="C741" s="87" t="s">
        <v>1653</v>
      </c>
      <c r="D741" s="83" t="s">
        <v>633</v>
      </c>
      <c r="E741" s="50">
        <v>73.59</v>
      </c>
      <c r="F741" s="51">
        <f t="shared" si="116"/>
        <v>29.999999999999996</v>
      </c>
      <c r="G741" s="50">
        <v>2207.6999999999998</v>
      </c>
      <c r="H741" s="50"/>
      <c r="I741" s="50">
        <v>250</v>
      </c>
      <c r="J741" s="50">
        <v>1150</v>
      </c>
      <c r="K741" s="84">
        <f t="shared" si="122"/>
        <v>3607.7</v>
      </c>
      <c r="L741" s="84" t="s">
        <v>17</v>
      </c>
      <c r="M741" s="129"/>
    </row>
    <row r="742" spans="1:13" ht="40.5" customHeight="1">
      <c r="A742" s="86">
        <v>732</v>
      </c>
      <c r="B742" s="82" t="s">
        <v>431</v>
      </c>
      <c r="C742" s="87" t="s">
        <v>1654</v>
      </c>
      <c r="D742" s="83" t="s">
        <v>633</v>
      </c>
      <c r="E742" s="50">
        <v>73.59</v>
      </c>
      <c r="F742" s="51">
        <f t="shared" si="116"/>
        <v>29.999999999999996</v>
      </c>
      <c r="G742" s="50">
        <v>2207.6999999999998</v>
      </c>
      <c r="H742" s="50"/>
      <c r="I742" s="50">
        <v>250</v>
      </c>
      <c r="J742" s="50">
        <v>1150</v>
      </c>
      <c r="K742" s="84">
        <f t="shared" si="122"/>
        <v>3607.7</v>
      </c>
      <c r="L742" s="84" t="s">
        <v>17</v>
      </c>
      <c r="M742" s="129"/>
    </row>
    <row r="743" spans="1:13" ht="40.5" customHeight="1">
      <c r="A743" s="86">
        <v>733</v>
      </c>
      <c r="B743" s="82" t="s">
        <v>431</v>
      </c>
      <c r="C743" s="87" t="s">
        <v>1655</v>
      </c>
      <c r="D743" s="83" t="s">
        <v>633</v>
      </c>
      <c r="E743" s="50">
        <v>73.59</v>
      </c>
      <c r="F743" s="51">
        <f t="shared" si="116"/>
        <v>29.999999999999996</v>
      </c>
      <c r="G743" s="50">
        <v>2207.6999999999998</v>
      </c>
      <c r="H743" s="50"/>
      <c r="I743" s="50">
        <v>250</v>
      </c>
      <c r="J743" s="50">
        <v>1150</v>
      </c>
      <c r="K743" s="84">
        <f t="shared" si="122"/>
        <v>3607.7</v>
      </c>
      <c r="L743" s="84" t="s">
        <v>17</v>
      </c>
      <c r="M743" s="129"/>
    </row>
    <row r="744" spans="1:13" ht="40.5" customHeight="1">
      <c r="A744" s="86">
        <v>734</v>
      </c>
      <c r="B744" s="82" t="s">
        <v>431</v>
      </c>
      <c r="C744" s="83" t="s">
        <v>574</v>
      </c>
      <c r="D744" s="83" t="s">
        <v>633</v>
      </c>
      <c r="E744" s="50">
        <v>73.59</v>
      </c>
      <c r="F744" s="51">
        <f t="shared" si="116"/>
        <v>29.999999999999996</v>
      </c>
      <c r="G744" s="50">
        <v>2207.6999999999998</v>
      </c>
      <c r="H744" s="50">
        <v>0</v>
      </c>
      <c r="I744" s="50">
        <v>250</v>
      </c>
      <c r="J744" s="50">
        <v>1150</v>
      </c>
      <c r="K744" s="84">
        <f t="shared" si="111"/>
        <v>3607.7</v>
      </c>
      <c r="L744" s="84" t="s">
        <v>17</v>
      </c>
      <c r="M744" s="129"/>
    </row>
    <row r="745" spans="1:13" ht="40.5" customHeight="1">
      <c r="A745" s="86">
        <v>735</v>
      </c>
      <c r="B745" s="82" t="s">
        <v>431</v>
      </c>
      <c r="C745" s="83" t="s">
        <v>656</v>
      </c>
      <c r="D745" s="83" t="s">
        <v>747</v>
      </c>
      <c r="E745" s="50">
        <v>71.400000000000006</v>
      </c>
      <c r="F745" s="51">
        <f t="shared" si="116"/>
        <v>29.999999999999996</v>
      </c>
      <c r="G745" s="88">
        <v>2142</v>
      </c>
      <c r="H745" s="50">
        <v>0</v>
      </c>
      <c r="I745" s="50">
        <v>250</v>
      </c>
      <c r="J745" s="50">
        <v>1380</v>
      </c>
      <c r="K745" s="84">
        <f t="shared" si="111"/>
        <v>3772</v>
      </c>
      <c r="L745" s="84" t="s">
        <v>17</v>
      </c>
      <c r="M745" s="129"/>
    </row>
    <row r="746" spans="1:13" ht="40.5" customHeight="1">
      <c r="A746" s="86">
        <v>736</v>
      </c>
      <c r="B746" s="82" t="s">
        <v>431</v>
      </c>
      <c r="C746" s="83" t="s">
        <v>446</v>
      </c>
      <c r="D746" s="83" t="s">
        <v>633</v>
      </c>
      <c r="E746" s="50">
        <v>73.59</v>
      </c>
      <c r="F746" s="51">
        <f t="shared" si="116"/>
        <v>29.999999999999996</v>
      </c>
      <c r="G746" s="50">
        <v>2207.6999999999998</v>
      </c>
      <c r="H746" s="50">
        <v>50</v>
      </c>
      <c r="I746" s="50">
        <v>250</v>
      </c>
      <c r="J746" s="50">
        <v>1150</v>
      </c>
      <c r="K746" s="84">
        <f t="shared" si="111"/>
        <v>3657.7</v>
      </c>
      <c r="L746" s="84" t="s">
        <v>17</v>
      </c>
      <c r="M746" s="129"/>
    </row>
    <row r="747" spans="1:13" ht="40.5" customHeight="1">
      <c r="A747" s="86">
        <v>737</v>
      </c>
      <c r="B747" s="82" t="s">
        <v>431</v>
      </c>
      <c r="C747" s="83" t="s">
        <v>443</v>
      </c>
      <c r="D747" s="83" t="s">
        <v>633</v>
      </c>
      <c r="E747" s="50">
        <v>73.59</v>
      </c>
      <c r="F747" s="51">
        <f t="shared" si="116"/>
        <v>29.999999999999996</v>
      </c>
      <c r="G747" s="50">
        <v>2207.6999999999998</v>
      </c>
      <c r="H747" s="50">
        <v>50</v>
      </c>
      <c r="I747" s="50">
        <v>250</v>
      </c>
      <c r="J747" s="50">
        <v>1150</v>
      </c>
      <c r="K747" s="84">
        <f t="shared" si="111"/>
        <v>3657.7</v>
      </c>
      <c r="L747" s="84" t="s">
        <v>17</v>
      </c>
      <c r="M747" s="129"/>
    </row>
    <row r="748" spans="1:13" ht="40.5" customHeight="1">
      <c r="A748" s="86">
        <v>738</v>
      </c>
      <c r="B748" s="82" t="s">
        <v>431</v>
      </c>
      <c r="C748" s="83" t="s">
        <v>445</v>
      </c>
      <c r="D748" s="83" t="s">
        <v>633</v>
      </c>
      <c r="E748" s="50">
        <v>73.59</v>
      </c>
      <c r="F748" s="51">
        <f t="shared" si="116"/>
        <v>29.999999999999996</v>
      </c>
      <c r="G748" s="50">
        <v>2207.6999999999998</v>
      </c>
      <c r="H748" s="50">
        <v>0</v>
      </c>
      <c r="I748" s="50">
        <v>250</v>
      </c>
      <c r="J748" s="50">
        <v>1150</v>
      </c>
      <c r="K748" s="84">
        <f t="shared" si="111"/>
        <v>3607.7</v>
      </c>
      <c r="L748" s="84" t="s">
        <v>17</v>
      </c>
      <c r="M748" s="129"/>
    </row>
    <row r="749" spans="1:13" ht="40.5" customHeight="1">
      <c r="A749" s="86">
        <v>739</v>
      </c>
      <c r="B749" s="82" t="s">
        <v>431</v>
      </c>
      <c r="C749" s="83" t="s">
        <v>447</v>
      </c>
      <c r="D749" s="83" t="s">
        <v>633</v>
      </c>
      <c r="E749" s="50">
        <v>73.59</v>
      </c>
      <c r="F749" s="51">
        <f t="shared" si="116"/>
        <v>29.999999999999996</v>
      </c>
      <c r="G749" s="50">
        <v>2207.6999999999998</v>
      </c>
      <c r="H749" s="50">
        <v>0</v>
      </c>
      <c r="I749" s="50">
        <v>250</v>
      </c>
      <c r="J749" s="50">
        <v>1150</v>
      </c>
      <c r="K749" s="84">
        <f t="shared" si="111"/>
        <v>3607.7</v>
      </c>
      <c r="L749" s="84" t="s">
        <v>17</v>
      </c>
      <c r="M749" s="129"/>
    </row>
    <row r="750" spans="1:13" ht="40.5" customHeight="1">
      <c r="A750" s="86">
        <v>740</v>
      </c>
      <c r="B750" s="82" t="s">
        <v>431</v>
      </c>
      <c r="C750" s="83" t="s">
        <v>599</v>
      </c>
      <c r="D750" s="83" t="s">
        <v>633</v>
      </c>
      <c r="E750" s="50">
        <v>73.59</v>
      </c>
      <c r="F750" s="51">
        <f t="shared" si="116"/>
        <v>29.999999999999996</v>
      </c>
      <c r="G750" s="50">
        <v>2207.6999999999998</v>
      </c>
      <c r="H750" s="50">
        <v>0</v>
      </c>
      <c r="I750" s="50">
        <v>250</v>
      </c>
      <c r="J750" s="50">
        <v>1150</v>
      </c>
      <c r="K750" s="84">
        <f t="shared" si="111"/>
        <v>3607.7</v>
      </c>
      <c r="L750" s="84" t="s">
        <v>17</v>
      </c>
      <c r="M750" s="129"/>
    </row>
    <row r="751" spans="1:13" ht="40.5" customHeight="1">
      <c r="A751" s="86">
        <v>741</v>
      </c>
      <c r="B751" s="82" t="s">
        <v>431</v>
      </c>
      <c r="C751" s="83" t="s">
        <v>680</v>
      </c>
      <c r="D751" s="83" t="s">
        <v>633</v>
      </c>
      <c r="E751" s="50">
        <v>73.59</v>
      </c>
      <c r="F751" s="51">
        <f t="shared" si="116"/>
        <v>29.999999999999996</v>
      </c>
      <c r="G751" s="50">
        <v>2207.6999999999998</v>
      </c>
      <c r="H751" s="50">
        <v>0</v>
      </c>
      <c r="I751" s="50">
        <v>250</v>
      </c>
      <c r="J751" s="50">
        <v>1150</v>
      </c>
      <c r="K751" s="84">
        <f t="shared" si="111"/>
        <v>3607.7</v>
      </c>
      <c r="L751" s="84" t="s">
        <v>17</v>
      </c>
      <c r="M751" s="129"/>
    </row>
    <row r="752" spans="1:13" ht="40.5" customHeight="1">
      <c r="A752" s="86">
        <v>742</v>
      </c>
      <c r="B752" s="82" t="s">
        <v>431</v>
      </c>
      <c r="C752" s="83" t="s">
        <v>444</v>
      </c>
      <c r="D752" s="83" t="s">
        <v>633</v>
      </c>
      <c r="E752" s="50">
        <v>73.59</v>
      </c>
      <c r="F752" s="51">
        <f t="shared" si="116"/>
        <v>29.999999999999996</v>
      </c>
      <c r="G752" s="50">
        <v>2207.6999999999998</v>
      </c>
      <c r="H752" s="50">
        <v>0</v>
      </c>
      <c r="I752" s="50">
        <v>250</v>
      </c>
      <c r="J752" s="50">
        <v>1150</v>
      </c>
      <c r="K752" s="84">
        <f t="shared" si="111"/>
        <v>3607.7</v>
      </c>
      <c r="L752" s="84" t="s">
        <v>17</v>
      </c>
      <c r="M752" s="129"/>
    </row>
    <row r="753" spans="1:13" ht="40.5" customHeight="1">
      <c r="A753" s="86">
        <v>743</v>
      </c>
      <c r="B753" s="82" t="s">
        <v>431</v>
      </c>
      <c r="C753" s="83" t="s">
        <v>736</v>
      </c>
      <c r="D753" s="83" t="s">
        <v>633</v>
      </c>
      <c r="E753" s="50">
        <v>73.59</v>
      </c>
      <c r="F753" s="51">
        <f t="shared" si="116"/>
        <v>29.999999999999996</v>
      </c>
      <c r="G753" s="50">
        <v>2207.6999999999998</v>
      </c>
      <c r="H753" s="50">
        <v>0</v>
      </c>
      <c r="I753" s="50">
        <v>250</v>
      </c>
      <c r="J753" s="50">
        <v>1150</v>
      </c>
      <c r="K753" s="84">
        <f t="shared" si="111"/>
        <v>3607.7</v>
      </c>
      <c r="L753" s="84" t="s">
        <v>17</v>
      </c>
      <c r="M753" s="129"/>
    </row>
    <row r="754" spans="1:13" ht="40.5" customHeight="1">
      <c r="A754" s="86">
        <v>744</v>
      </c>
      <c r="B754" s="82" t="s">
        <v>431</v>
      </c>
      <c r="C754" s="83" t="s">
        <v>737</v>
      </c>
      <c r="D754" s="83" t="s">
        <v>633</v>
      </c>
      <c r="E754" s="50">
        <v>73.59</v>
      </c>
      <c r="F754" s="51">
        <f t="shared" si="116"/>
        <v>29.999999999999996</v>
      </c>
      <c r="G754" s="50">
        <v>2207.6999999999998</v>
      </c>
      <c r="H754" s="50">
        <v>0</v>
      </c>
      <c r="I754" s="50">
        <v>250</v>
      </c>
      <c r="J754" s="50">
        <v>1150</v>
      </c>
      <c r="K754" s="84">
        <f t="shared" si="111"/>
        <v>3607.7</v>
      </c>
      <c r="L754" s="84" t="s">
        <v>17</v>
      </c>
      <c r="M754" s="129"/>
    </row>
    <row r="755" spans="1:13" ht="40.5" customHeight="1">
      <c r="A755" s="86">
        <v>745</v>
      </c>
      <c r="B755" s="82" t="s">
        <v>431</v>
      </c>
      <c r="C755" s="87" t="s">
        <v>1015</v>
      </c>
      <c r="D755" s="83" t="s">
        <v>633</v>
      </c>
      <c r="E755" s="50">
        <v>73.59</v>
      </c>
      <c r="F755" s="51">
        <f t="shared" si="116"/>
        <v>29.999999999999996</v>
      </c>
      <c r="G755" s="50">
        <v>2207.6999999999998</v>
      </c>
      <c r="H755" s="50"/>
      <c r="I755" s="50">
        <v>250</v>
      </c>
      <c r="J755" s="50">
        <v>1150</v>
      </c>
      <c r="K755" s="84">
        <f t="shared" si="111"/>
        <v>3607.7</v>
      </c>
      <c r="L755" s="84" t="s">
        <v>17</v>
      </c>
      <c r="M755" s="129"/>
    </row>
    <row r="756" spans="1:13" ht="40.5" customHeight="1">
      <c r="A756" s="86">
        <v>746</v>
      </c>
      <c r="B756" s="82" t="s">
        <v>431</v>
      </c>
      <c r="C756" s="87" t="s">
        <v>1016</v>
      </c>
      <c r="D756" s="83" t="s">
        <v>633</v>
      </c>
      <c r="E756" s="50">
        <v>73.59</v>
      </c>
      <c r="F756" s="51">
        <f t="shared" si="116"/>
        <v>29.999999999999996</v>
      </c>
      <c r="G756" s="50">
        <v>2207.6999999999998</v>
      </c>
      <c r="H756" s="50"/>
      <c r="I756" s="50">
        <v>250</v>
      </c>
      <c r="J756" s="50">
        <v>1150</v>
      </c>
      <c r="K756" s="84">
        <f t="shared" si="111"/>
        <v>3607.7</v>
      </c>
      <c r="L756" s="84" t="s">
        <v>17</v>
      </c>
      <c r="M756" s="129"/>
    </row>
    <row r="757" spans="1:13" ht="40.5" customHeight="1">
      <c r="A757" s="86">
        <v>747</v>
      </c>
      <c r="B757" s="82" t="s">
        <v>431</v>
      </c>
      <c r="C757" s="87" t="s">
        <v>1017</v>
      </c>
      <c r="D757" s="83" t="s">
        <v>633</v>
      </c>
      <c r="E757" s="50">
        <v>73.59</v>
      </c>
      <c r="F757" s="51">
        <f t="shared" si="116"/>
        <v>29.999999999999996</v>
      </c>
      <c r="G757" s="50">
        <v>2207.6999999999998</v>
      </c>
      <c r="H757" s="50"/>
      <c r="I757" s="50">
        <v>250</v>
      </c>
      <c r="J757" s="50">
        <v>1150</v>
      </c>
      <c r="K757" s="84">
        <f t="shared" si="111"/>
        <v>3607.7</v>
      </c>
      <c r="L757" s="84" t="s">
        <v>17</v>
      </c>
      <c r="M757" s="129"/>
    </row>
    <row r="758" spans="1:13" ht="40.5" customHeight="1">
      <c r="A758" s="86">
        <v>748</v>
      </c>
      <c r="B758" s="82" t="s">
        <v>431</v>
      </c>
      <c r="C758" s="87" t="s">
        <v>1018</v>
      </c>
      <c r="D758" s="83" t="s">
        <v>633</v>
      </c>
      <c r="E758" s="50">
        <v>73.59</v>
      </c>
      <c r="F758" s="51">
        <f t="shared" si="116"/>
        <v>29.999999999999996</v>
      </c>
      <c r="G758" s="50">
        <v>2207.6999999999998</v>
      </c>
      <c r="H758" s="50"/>
      <c r="I758" s="50">
        <v>250</v>
      </c>
      <c r="J758" s="50">
        <v>1150</v>
      </c>
      <c r="K758" s="84">
        <f t="shared" si="111"/>
        <v>3607.7</v>
      </c>
      <c r="L758" s="84" t="s">
        <v>17</v>
      </c>
      <c r="M758" s="129"/>
    </row>
    <row r="759" spans="1:13" ht="40.5" customHeight="1">
      <c r="A759" s="86">
        <v>749</v>
      </c>
      <c r="B759" s="82" t="s">
        <v>431</v>
      </c>
      <c r="C759" s="87" t="s">
        <v>1019</v>
      </c>
      <c r="D759" s="83" t="s">
        <v>633</v>
      </c>
      <c r="E759" s="50">
        <v>73.59</v>
      </c>
      <c r="F759" s="51">
        <f t="shared" si="116"/>
        <v>29.999999999999996</v>
      </c>
      <c r="G759" s="50">
        <v>2207.6999999999998</v>
      </c>
      <c r="H759" s="50"/>
      <c r="I759" s="50">
        <v>250</v>
      </c>
      <c r="J759" s="50">
        <v>1150</v>
      </c>
      <c r="K759" s="84">
        <f t="shared" si="111"/>
        <v>3607.7</v>
      </c>
      <c r="L759" s="84" t="s">
        <v>17</v>
      </c>
      <c r="M759" s="129"/>
    </row>
    <row r="760" spans="1:13" ht="40.5" customHeight="1">
      <c r="A760" s="86">
        <v>750</v>
      </c>
      <c r="B760" s="82" t="s">
        <v>431</v>
      </c>
      <c r="C760" s="87" t="s">
        <v>1020</v>
      </c>
      <c r="D760" s="83" t="s">
        <v>633</v>
      </c>
      <c r="E760" s="50">
        <v>73.59</v>
      </c>
      <c r="F760" s="51">
        <f t="shared" si="116"/>
        <v>29.999999999999996</v>
      </c>
      <c r="G760" s="50">
        <v>2207.6999999999998</v>
      </c>
      <c r="H760" s="50"/>
      <c r="I760" s="50">
        <v>250</v>
      </c>
      <c r="J760" s="50">
        <v>1150</v>
      </c>
      <c r="K760" s="84">
        <f t="shared" si="111"/>
        <v>3607.7</v>
      </c>
      <c r="L760" s="84" t="s">
        <v>17</v>
      </c>
      <c r="M760" s="129"/>
    </row>
    <row r="761" spans="1:13" ht="40.5" customHeight="1">
      <c r="A761" s="86">
        <v>751</v>
      </c>
      <c r="B761" s="82" t="s">
        <v>431</v>
      </c>
      <c r="C761" s="87" t="s">
        <v>1021</v>
      </c>
      <c r="D761" s="83" t="s">
        <v>633</v>
      </c>
      <c r="E761" s="50">
        <v>73.59</v>
      </c>
      <c r="F761" s="51">
        <f t="shared" si="116"/>
        <v>29.999999999999996</v>
      </c>
      <c r="G761" s="50">
        <v>2207.6999999999998</v>
      </c>
      <c r="H761" s="50"/>
      <c r="I761" s="50">
        <v>250</v>
      </c>
      <c r="J761" s="50">
        <v>1150</v>
      </c>
      <c r="K761" s="84">
        <f t="shared" si="111"/>
        <v>3607.7</v>
      </c>
      <c r="L761" s="84" t="s">
        <v>17</v>
      </c>
      <c r="M761" s="129"/>
    </row>
    <row r="762" spans="1:13" ht="40.5" customHeight="1">
      <c r="A762" s="86">
        <v>752</v>
      </c>
      <c r="B762" s="82" t="s">
        <v>431</v>
      </c>
      <c r="C762" s="87" t="s">
        <v>1022</v>
      </c>
      <c r="D762" s="83" t="s">
        <v>633</v>
      </c>
      <c r="E762" s="50">
        <v>73.59</v>
      </c>
      <c r="F762" s="51">
        <f t="shared" si="116"/>
        <v>29.999999999999996</v>
      </c>
      <c r="G762" s="50">
        <v>2207.6999999999998</v>
      </c>
      <c r="H762" s="50"/>
      <c r="I762" s="50">
        <v>250</v>
      </c>
      <c r="J762" s="50">
        <v>1130</v>
      </c>
      <c r="K762" s="84">
        <f t="shared" si="111"/>
        <v>3587.7</v>
      </c>
      <c r="L762" s="84" t="s">
        <v>17</v>
      </c>
      <c r="M762" s="129"/>
    </row>
    <row r="763" spans="1:13" ht="40.5" customHeight="1">
      <c r="A763" s="86">
        <v>753</v>
      </c>
      <c r="B763" s="82" t="s">
        <v>431</v>
      </c>
      <c r="C763" s="87" t="s">
        <v>1023</v>
      </c>
      <c r="D763" s="83" t="s">
        <v>633</v>
      </c>
      <c r="E763" s="50">
        <v>73.59</v>
      </c>
      <c r="F763" s="51">
        <f t="shared" si="116"/>
        <v>29.999999999999996</v>
      </c>
      <c r="G763" s="50">
        <v>2207.6999999999998</v>
      </c>
      <c r="H763" s="50"/>
      <c r="I763" s="50">
        <v>250</v>
      </c>
      <c r="J763" s="50">
        <v>1150</v>
      </c>
      <c r="K763" s="84">
        <f t="shared" si="111"/>
        <v>3607.7</v>
      </c>
      <c r="L763" s="84" t="s">
        <v>17</v>
      </c>
      <c r="M763" s="129"/>
    </row>
    <row r="764" spans="1:13" ht="40.5" customHeight="1">
      <c r="A764" s="86">
        <v>754</v>
      </c>
      <c r="B764" s="82" t="s">
        <v>431</v>
      </c>
      <c r="C764" s="87" t="s">
        <v>1025</v>
      </c>
      <c r="D764" s="83" t="s">
        <v>633</v>
      </c>
      <c r="E764" s="50">
        <v>73.59</v>
      </c>
      <c r="F764" s="51">
        <f t="shared" si="116"/>
        <v>29.999999999999996</v>
      </c>
      <c r="G764" s="50">
        <v>2207.6999999999998</v>
      </c>
      <c r="H764" s="50"/>
      <c r="I764" s="50">
        <v>250</v>
      </c>
      <c r="J764" s="50">
        <v>1150</v>
      </c>
      <c r="K764" s="84">
        <f t="shared" si="111"/>
        <v>3607.7</v>
      </c>
      <c r="L764" s="84" t="s">
        <v>17</v>
      </c>
      <c r="M764" s="129"/>
    </row>
    <row r="765" spans="1:13" ht="40.5" customHeight="1">
      <c r="A765" s="86">
        <v>755</v>
      </c>
      <c r="B765" s="82" t="s">
        <v>431</v>
      </c>
      <c r="C765" s="87" t="s">
        <v>1026</v>
      </c>
      <c r="D765" s="83" t="s">
        <v>633</v>
      </c>
      <c r="E765" s="50">
        <v>73.59</v>
      </c>
      <c r="F765" s="51">
        <f t="shared" ref="F765:F828" si="123">G765/E765</f>
        <v>29.999999999999996</v>
      </c>
      <c r="G765" s="50">
        <v>2207.6999999999998</v>
      </c>
      <c r="H765" s="50"/>
      <c r="I765" s="50">
        <v>250</v>
      </c>
      <c r="J765" s="50">
        <v>1150</v>
      </c>
      <c r="K765" s="84">
        <f t="shared" si="111"/>
        <v>3607.7</v>
      </c>
      <c r="L765" s="84" t="s">
        <v>17</v>
      </c>
      <c r="M765" s="129"/>
    </row>
    <row r="766" spans="1:13" ht="40.5" customHeight="1">
      <c r="A766" s="86">
        <v>756</v>
      </c>
      <c r="B766" s="82" t="s">
        <v>431</v>
      </c>
      <c r="C766" s="87" t="s">
        <v>1027</v>
      </c>
      <c r="D766" s="83" t="s">
        <v>633</v>
      </c>
      <c r="E766" s="50">
        <v>73.59</v>
      </c>
      <c r="F766" s="51">
        <f t="shared" si="123"/>
        <v>29.999999999999996</v>
      </c>
      <c r="G766" s="50">
        <v>2207.6999999999998</v>
      </c>
      <c r="H766" s="50"/>
      <c r="I766" s="50">
        <v>250</v>
      </c>
      <c r="J766" s="50">
        <v>1150</v>
      </c>
      <c r="K766" s="84">
        <f t="shared" si="111"/>
        <v>3607.7</v>
      </c>
      <c r="L766" s="84" t="s">
        <v>17</v>
      </c>
      <c r="M766" s="129"/>
    </row>
    <row r="767" spans="1:13" ht="40.5" customHeight="1">
      <c r="A767" s="86">
        <v>757</v>
      </c>
      <c r="B767" s="82" t="s">
        <v>431</v>
      </c>
      <c r="C767" s="87" t="s">
        <v>1028</v>
      </c>
      <c r="D767" s="83" t="s">
        <v>633</v>
      </c>
      <c r="E767" s="50">
        <v>73.59</v>
      </c>
      <c r="F767" s="51">
        <f t="shared" si="123"/>
        <v>29.999999999999996</v>
      </c>
      <c r="G767" s="50">
        <v>2207.6999999999998</v>
      </c>
      <c r="H767" s="50"/>
      <c r="I767" s="50">
        <v>250</v>
      </c>
      <c r="J767" s="50">
        <v>1150</v>
      </c>
      <c r="K767" s="84">
        <f t="shared" si="111"/>
        <v>3607.7</v>
      </c>
      <c r="L767" s="84" t="s">
        <v>17</v>
      </c>
      <c r="M767" s="129"/>
    </row>
    <row r="768" spans="1:13" ht="40.5" customHeight="1">
      <c r="A768" s="86">
        <v>758</v>
      </c>
      <c r="B768" s="82" t="s">
        <v>431</v>
      </c>
      <c r="C768" s="87" t="s">
        <v>1029</v>
      </c>
      <c r="D768" s="83" t="s">
        <v>633</v>
      </c>
      <c r="E768" s="50">
        <v>73.59</v>
      </c>
      <c r="F768" s="51">
        <f t="shared" si="123"/>
        <v>29.999999999999996</v>
      </c>
      <c r="G768" s="50">
        <v>2207.6999999999998</v>
      </c>
      <c r="H768" s="50"/>
      <c r="I768" s="50">
        <v>250</v>
      </c>
      <c r="J768" s="50">
        <v>1150</v>
      </c>
      <c r="K768" s="84">
        <f t="shared" si="111"/>
        <v>3607.7</v>
      </c>
      <c r="L768" s="84" t="s">
        <v>17</v>
      </c>
      <c r="M768" s="129"/>
    </row>
    <row r="769" spans="1:13" ht="40.5" customHeight="1">
      <c r="A769" s="86">
        <v>759</v>
      </c>
      <c r="B769" s="82" t="s">
        <v>431</v>
      </c>
      <c r="C769" s="87" t="s">
        <v>1030</v>
      </c>
      <c r="D769" s="83" t="s">
        <v>633</v>
      </c>
      <c r="E769" s="50">
        <v>73.59</v>
      </c>
      <c r="F769" s="51">
        <f t="shared" si="123"/>
        <v>29.999999999999996</v>
      </c>
      <c r="G769" s="50">
        <v>2207.6999999999998</v>
      </c>
      <c r="H769" s="50"/>
      <c r="I769" s="50">
        <v>250</v>
      </c>
      <c r="J769" s="50">
        <v>1150</v>
      </c>
      <c r="K769" s="84">
        <f t="shared" si="111"/>
        <v>3607.7</v>
      </c>
      <c r="L769" s="84" t="s">
        <v>17</v>
      </c>
      <c r="M769" s="129"/>
    </row>
    <row r="770" spans="1:13" ht="40.5" customHeight="1">
      <c r="A770" s="86">
        <v>760</v>
      </c>
      <c r="B770" s="82" t="s">
        <v>431</v>
      </c>
      <c r="C770" s="87" t="s">
        <v>1031</v>
      </c>
      <c r="D770" s="83" t="s">
        <v>633</v>
      </c>
      <c r="E770" s="50">
        <v>73.59</v>
      </c>
      <c r="F770" s="51">
        <f t="shared" si="123"/>
        <v>29.999999999999996</v>
      </c>
      <c r="G770" s="50">
        <v>2207.6999999999998</v>
      </c>
      <c r="H770" s="50"/>
      <c r="I770" s="50">
        <v>250</v>
      </c>
      <c r="J770" s="50">
        <v>1150</v>
      </c>
      <c r="K770" s="84">
        <f t="shared" si="111"/>
        <v>3607.7</v>
      </c>
      <c r="L770" s="84" t="s">
        <v>17</v>
      </c>
      <c r="M770" s="129"/>
    </row>
    <row r="771" spans="1:13" ht="40.5" customHeight="1">
      <c r="A771" s="86">
        <v>761</v>
      </c>
      <c r="B771" s="82" t="s">
        <v>431</v>
      </c>
      <c r="C771" s="87" t="s">
        <v>1032</v>
      </c>
      <c r="D771" s="83" t="s">
        <v>633</v>
      </c>
      <c r="E771" s="50">
        <v>73.59</v>
      </c>
      <c r="F771" s="51">
        <f t="shared" si="123"/>
        <v>29.999999999999996</v>
      </c>
      <c r="G771" s="50">
        <v>2207.6999999999998</v>
      </c>
      <c r="H771" s="50"/>
      <c r="I771" s="50">
        <v>250</v>
      </c>
      <c r="J771" s="50">
        <v>1150</v>
      </c>
      <c r="K771" s="84">
        <f t="shared" si="111"/>
        <v>3607.7</v>
      </c>
      <c r="L771" s="84" t="s">
        <v>17</v>
      </c>
      <c r="M771" s="129"/>
    </row>
    <row r="772" spans="1:13" ht="40.5" customHeight="1">
      <c r="A772" s="86">
        <v>762</v>
      </c>
      <c r="B772" s="82" t="s">
        <v>431</v>
      </c>
      <c r="C772" s="87" t="s">
        <v>1033</v>
      </c>
      <c r="D772" s="83" t="s">
        <v>633</v>
      </c>
      <c r="E772" s="50">
        <v>73.59</v>
      </c>
      <c r="F772" s="51">
        <f t="shared" si="123"/>
        <v>29.999999999999996</v>
      </c>
      <c r="G772" s="50">
        <v>2207.6999999999998</v>
      </c>
      <c r="H772" s="50"/>
      <c r="I772" s="50">
        <v>250</v>
      </c>
      <c r="J772" s="50">
        <v>1150</v>
      </c>
      <c r="K772" s="84">
        <f t="shared" si="111"/>
        <v>3607.7</v>
      </c>
      <c r="L772" s="84" t="s">
        <v>17</v>
      </c>
      <c r="M772" s="129"/>
    </row>
    <row r="773" spans="1:13" ht="40.5" customHeight="1">
      <c r="A773" s="86">
        <v>763</v>
      </c>
      <c r="B773" s="82" t="s">
        <v>431</v>
      </c>
      <c r="C773" s="87" t="s">
        <v>1034</v>
      </c>
      <c r="D773" s="83" t="s">
        <v>633</v>
      </c>
      <c r="E773" s="50">
        <v>73.59</v>
      </c>
      <c r="F773" s="51">
        <f t="shared" si="123"/>
        <v>29.999999999999996</v>
      </c>
      <c r="G773" s="50">
        <v>2207.6999999999998</v>
      </c>
      <c r="H773" s="50"/>
      <c r="I773" s="50">
        <v>250</v>
      </c>
      <c r="J773" s="50">
        <v>1150</v>
      </c>
      <c r="K773" s="84">
        <f t="shared" si="111"/>
        <v>3607.7</v>
      </c>
      <c r="L773" s="84" t="s">
        <v>17</v>
      </c>
      <c r="M773" s="129"/>
    </row>
    <row r="774" spans="1:13" ht="40.5" customHeight="1">
      <c r="A774" s="86">
        <v>764</v>
      </c>
      <c r="B774" s="82" t="s">
        <v>431</v>
      </c>
      <c r="C774" s="87" t="s">
        <v>1035</v>
      </c>
      <c r="D774" s="83" t="s">
        <v>633</v>
      </c>
      <c r="E774" s="50">
        <v>73.59</v>
      </c>
      <c r="F774" s="51">
        <f t="shared" si="123"/>
        <v>29.999999999999996</v>
      </c>
      <c r="G774" s="50">
        <v>2207.6999999999998</v>
      </c>
      <c r="H774" s="50"/>
      <c r="I774" s="50">
        <v>250</v>
      </c>
      <c r="J774" s="50">
        <v>1150</v>
      </c>
      <c r="K774" s="84">
        <f t="shared" si="111"/>
        <v>3607.7</v>
      </c>
      <c r="L774" s="84" t="s">
        <v>17</v>
      </c>
      <c r="M774" s="129"/>
    </row>
    <row r="775" spans="1:13" ht="40.5" customHeight="1">
      <c r="A775" s="86">
        <v>765</v>
      </c>
      <c r="B775" s="82" t="s">
        <v>431</v>
      </c>
      <c r="C775" s="87" t="s">
        <v>1036</v>
      </c>
      <c r="D775" s="83" t="s">
        <v>633</v>
      </c>
      <c r="E775" s="50">
        <v>73.59</v>
      </c>
      <c r="F775" s="51">
        <f t="shared" si="123"/>
        <v>29.999999999999996</v>
      </c>
      <c r="G775" s="50">
        <v>2207.6999999999998</v>
      </c>
      <c r="H775" s="50"/>
      <c r="I775" s="50">
        <v>250</v>
      </c>
      <c r="J775" s="50">
        <v>1150</v>
      </c>
      <c r="K775" s="84">
        <f t="shared" si="111"/>
        <v>3607.7</v>
      </c>
      <c r="L775" s="84" t="s">
        <v>17</v>
      </c>
      <c r="M775" s="129"/>
    </row>
    <row r="776" spans="1:13" ht="40.5" customHeight="1">
      <c r="A776" s="86">
        <v>766</v>
      </c>
      <c r="B776" s="82" t="s">
        <v>431</v>
      </c>
      <c r="C776" s="87" t="s">
        <v>1037</v>
      </c>
      <c r="D776" s="83" t="s">
        <v>633</v>
      </c>
      <c r="E776" s="50">
        <v>73.59</v>
      </c>
      <c r="F776" s="51">
        <f t="shared" si="123"/>
        <v>29.999999999999996</v>
      </c>
      <c r="G776" s="50">
        <v>2207.6999999999998</v>
      </c>
      <c r="H776" s="50"/>
      <c r="I776" s="50">
        <v>250</v>
      </c>
      <c r="J776" s="50">
        <v>1150</v>
      </c>
      <c r="K776" s="84">
        <f t="shared" si="111"/>
        <v>3607.7</v>
      </c>
      <c r="L776" s="84" t="s">
        <v>17</v>
      </c>
      <c r="M776" s="129"/>
    </row>
    <row r="777" spans="1:13" ht="40.5" customHeight="1">
      <c r="A777" s="86">
        <v>767</v>
      </c>
      <c r="B777" s="82" t="s">
        <v>431</v>
      </c>
      <c r="C777" s="87" t="s">
        <v>1038</v>
      </c>
      <c r="D777" s="83" t="s">
        <v>633</v>
      </c>
      <c r="E777" s="50">
        <v>73.59</v>
      </c>
      <c r="F777" s="51">
        <f t="shared" si="123"/>
        <v>29.999999999999996</v>
      </c>
      <c r="G777" s="50">
        <v>2207.6999999999998</v>
      </c>
      <c r="H777" s="50"/>
      <c r="I777" s="50">
        <v>250</v>
      </c>
      <c r="J777" s="50">
        <v>1150</v>
      </c>
      <c r="K777" s="84">
        <f t="shared" si="111"/>
        <v>3607.7</v>
      </c>
      <c r="L777" s="84" t="s">
        <v>17</v>
      </c>
      <c r="M777" s="129"/>
    </row>
    <row r="778" spans="1:13" ht="40.5" customHeight="1">
      <c r="A778" s="86">
        <v>768</v>
      </c>
      <c r="B778" s="82" t="s">
        <v>431</v>
      </c>
      <c r="C778" s="87" t="s">
        <v>1039</v>
      </c>
      <c r="D778" s="83" t="s">
        <v>633</v>
      </c>
      <c r="E778" s="50">
        <v>73.59</v>
      </c>
      <c r="F778" s="51">
        <f t="shared" si="123"/>
        <v>29.999999999999996</v>
      </c>
      <c r="G778" s="50">
        <v>2207.6999999999998</v>
      </c>
      <c r="H778" s="50"/>
      <c r="I778" s="50">
        <v>250</v>
      </c>
      <c r="J778" s="50">
        <v>1150</v>
      </c>
      <c r="K778" s="84">
        <f t="shared" si="111"/>
        <v>3607.7</v>
      </c>
      <c r="L778" s="84" t="s">
        <v>17</v>
      </c>
      <c r="M778" s="129"/>
    </row>
    <row r="779" spans="1:13" ht="40.5" customHeight="1">
      <c r="A779" s="86">
        <v>769</v>
      </c>
      <c r="B779" s="82" t="s">
        <v>431</v>
      </c>
      <c r="C779" s="87" t="s">
        <v>1040</v>
      </c>
      <c r="D779" s="83" t="s">
        <v>633</v>
      </c>
      <c r="E779" s="50">
        <v>73.59</v>
      </c>
      <c r="F779" s="51">
        <f t="shared" si="123"/>
        <v>29.999999999999996</v>
      </c>
      <c r="G779" s="50">
        <v>2207.6999999999998</v>
      </c>
      <c r="H779" s="50"/>
      <c r="I779" s="50">
        <v>250</v>
      </c>
      <c r="J779" s="50">
        <v>1150</v>
      </c>
      <c r="K779" s="84">
        <f t="shared" si="111"/>
        <v>3607.7</v>
      </c>
      <c r="L779" s="84" t="s">
        <v>17</v>
      </c>
      <c r="M779" s="129"/>
    </row>
    <row r="780" spans="1:13" ht="40.5" customHeight="1">
      <c r="A780" s="86">
        <v>770</v>
      </c>
      <c r="B780" s="82" t="s">
        <v>431</v>
      </c>
      <c r="C780" s="87" t="s">
        <v>1041</v>
      </c>
      <c r="D780" s="83" t="s">
        <v>633</v>
      </c>
      <c r="E780" s="50">
        <v>73.59</v>
      </c>
      <c r="F780" s="51">
        <f t="shared" si="123"/>
        <v>29.999999999999996</v>
      </c>
      <c r="G780" s="50">
        <v>2207.6999999999998</v>
      </c>
      <c r="H780" s="50"/>
      <c r="I780" s="50">
        <v>250</v>
      </c>
      <c r="J780" s="50">
        <v>1150</v>
      </c>
      <c r="K780" s="84">
        <f t="shared" si="111"/>
        <v>3607.7</v>
      </c>
      <c r="L780" s="84" t="s">
        <v>17</v>
      </c>
      <c r="M780" s="129"/>
    </row>
    <row r="781" spans="1:13" ht="40.5" customHeight="1">
      <c r="A781" s="86">
        <v>771</v>
      </c>
      <c r="B781" s="82" t="s">
        <v>431</v>
      </c>
      <c r="C781" s="87" t="s">
        <v>1042</v>
      </c>
      <c r="D781" s="83" t="s">
        <v>633</v>
      </c>
      <c r="E781" s="50">
        <v>73.59</v>
      </c>
      <c r="F781" s="51">
        <f t="shared" si="123"/>
        <v>29.999999999999996</v>
      </c>
      <c r="G781" s="50">
        <v>2207.6999999999998</v>
      </c>
      <c r="H781" s="50"/>
      <c r="I781" s="50">
        <v>250</v>
      </c>
      <c r="J781" s="50">
        <v>1150</v>
      </c>
      <c r="K781" s="84">
        <f t="shared" si="111"/>
        <v>3607.7</v>
      </c>
      <c r="L781" s="84" t="s">
        <v>17</v>
      </c>
      <c r="M781" s="129"/>
    </row>
    <row r="782" spans="1:13" ht="40.5" customHeight="1">
      <c r="A782" s="86">
        <v>772</v>
      </c>
      <c r="B782" s="82" t="s">
        <v>431</v>
      </c>
      <c r="C782" s="87" t="s">
        <v>1043</v>
      </c>
      <c r="D782" s="83" t="s">
        <v>633</v>
      </c>
      <c r="E782" s="50">
        <v>73.59</v>
      </c>
      <c r="F782" s="51">
        <f t="shared" si="123"/>
        <v>29.999999999999996</v>
      </c>
      <c r="G782" s="50">
        <v>2207.6999999999998</v>
      </c>
      <c r="H782" s="50"/>
      <c r="I782" s="50">
        <v>250</v>
      </c>
      <c r="J782" s="50">
        <v>1150</v>
      </c>
      <c r="K782" s="84">
        <f t="shared" si="111"/>
        <v>3607.7</v>
      </c>
      <c r="L782" s="84" t="s">
        <v>17</v>
      </c>
      <c r="M782" s="129"/>
    </row>
    <row r="783" spans="1:13" ht="40.5" customHeight="1">
      <c r="A783" s="86">
        <v>773</v>
      </c>
      <c r="B783" s="82" t="s">
        <v>431</v>
      </c>
      <c r="C783" s="87" t="s">
        <v>1044</v>
      </c>
      <c r="D783" s="83" t="s">
        <v>633</v>
      </c>
      <c r="E783" s="50">
        <v>73.59</v>
      </c>
      <c r="F783" s="51">
        <f t="shared" si="123"/>
        <v>29.999999999999996</v>
      </c>
      <c r="G783" s="50">
        <v>2207.6999999999998</v>
      </c>
      <c r="H783" s="50"/>
      <c r="I783" s="50">
        <v>250</v>
      </c>
      <c r="J783" s="50">
        <v>1150</v>
      </c>
      <c r="K783" s="84">
        <f t="shared" si="111"/>
        <v>3607.7</v>
      </c>
      <c r="L783" s="84" t="s">
        <v>17</v>
      </c>
      <c r="M783" s="129"/>
    </row>
    <row r="784" spans="1:13" ht="40.5" customHeight="1">
      <c r="A784" s="86">
        <v>774</v>
      </c>
      <c r="B784" s="82" t="s">
        <v>431</v>
      </c>
      <c r="C784" s="87" t="s">
        <v>1045</v>
      </c>
      <c r="D784" s="83" t="s">
        <v>633</v>
      </c>
      <c r="E784" s="50">
        <v>73.59</v>
      </c>
      <c r="F784" s="51">
        <f t="shared" si="123"/>
        <v>29.999999999999996</v>
      </c>
      <c r="G784" s="50">
        <v>2207.6999999999998</v>
      </c>
      <c r="H784" s="50"/>
      <c r="I784" s="50">
        <v>250</v>
      </c>
      <c r="J784" s="50">
        <v>1150</v>
      </c>
      <c r="K784" s="84">
        <f t="shared" si="111"/>
        <v>3607.7</v>
      </c>
      <c r="L784" s="84" t="s">
        <v>17</v>
      </c>
      <c r="M784" s="129"/>
    </row>
    <row r="785" spans="1:13" ht="40.5" customHeight="1">
      <c r="A785" s="86">
        <v>775</v>
      </c>
      <c r="B785" s="82" t="s">
        <v>431</v>
      </c>
      <c r="C785" s="87" t="s">
        <v>1046</v>
      </c>
      <c r="D785" s="83" t="s">
        <v>633</v>
      </c>
      <c r="E785" s="50">
        <v>73.59</v>
      </c>
      <c r="F785" s="51">
        <f t="shared" si="123"/>
        <v>29.999999999999996</v>
      </c>
      <c r="G785" s="50">
        <v>2207.6999999999998</v>
      </c>
      <c r="H785" s="50"/>
      <c r="I785" s="50">
        <v>250</v>
      </c>
      <c r="J785" s="50">
        <v>1150</v>
      </c>
      <c r="K785" s="84">
        <f t="shared" si="111"/>
        <v>3607.7</v>
      </c>
      <c r="L785" s="84" t="s">
        <v>17</v>
      </c>
      <c r="M785" s="129"/>
    </row>
    <row r="786" spans="1:13" ht="40.5" customHeight="1">
      <c r="A786" s="86">
        <v>776</v>
      </c>
      <c r="B786" s="82" t="s">
        <v>431</v>
      </c>
      <c r="C786" s="87" t="s">
        <v>1047</v>
      </c>
      <c r="D786" s="83" t="s">
        <v>633</v>
      </c>
      <c r="E786" s="50">
        <v>73.59</v>
      </c>
      <c r="F786" s="51">
        <f t="shared" si="123"/>
        <v>29.999999999999996</v>
      </c>
      <c r="G786" s="50">
        <v>2207.6999999999998</v>
      </c>
      <c r="H786" s="50"/>
      <c r="I786" s="50">
        <v>250</v>
      </c>
      <c r="J786" s="50">
        <v>1150</v>
      </c>
      <c r="K786" s="84">
        <f t="shared" si="111"/>
        <v>3607.7</v>
      </c>
      <c r="L786" s="84" t="s">
        <v>17</v>
      </c>
      <c r="M786" s="129"/>
    </row>
    <row r="787" spans="1:13" ht="40.5" customHeight="1">
      <c r="A787" s="86">
        <v>777</v>
      </c>
      <c r="B787" s="82" t="s">
        <v>431</v>
      </c>
      <c r="C787" s="87" t="s">
        <v>1048</v>
      </c>
      <c r="D787" s="83" t="s">
        <v>633</v>
      </c>
      <c r="E787" s="50">
        <v>73.59</v>
      </c>
      <c r="F787" s="51">
        <f t="shared" si="123"/>
        <v>29.999999999999996</v>
      </c>
      <c r="G787" s="50">
        <v>2207.6999999999998</v>
      </c>
      <c r="H787" s="50"/>
      <c r="I787" s="50">
        <v>250</v>
      </c>
      <c r="J787" s="50">
        <v>1150</v>
      </c>
      <c r="K787" s="84">
        <f t="shared" si="111"/>
        <v>3607.7</v>
      </c>
      <c r="L787" s="84" t="s">
        <v>17</v>
      </c>
      <c r="M787" s="129"/>
    </row>
    <row r="788" spans="1:13" ht="40.5" customHeight="1">
      <c r="A788" s="86">
        <v>778</v>
      </c>
      <c r="B788" s="82" t="s">
        <v>431</v>
      </c>
      <c r="C788" s="87" t="s">
        <v>1049</v>
      </c>
      <c r="D788" s="83" t="s">
        <v>633</v>
      </c>
      <c r="E788" s="50">
        <v>73.59</v>
      </c>
      <c r="F788" s="51">
        <f t="shared" si="123"/>
        <v>29.999999999999996</v>
      </c>
      <c r="G788" s="50">
        <v>2207.6999999999998</v>
      </c>
      <c r="H788" s="50"/>
      <c r="I788" s="50">
        <v>250</v>
      </c>
      <c r="J788" s="50">
        <v>1150</v>
      </c>
      <c r="K788" s="84">
        <f t="shared" si="111"/>
        <v>3607.7</v>
      </c>
      <c r="L788" s="84" t="s">
        <v>17</v>
      </c>
      <c r="M788" s="129"/>
    </row>
    <row r="789" spans="1:13" ht="40.5" customHeight="1">
      <c r="A789" s="86">
        <v>779</v>
      </c>
      <c r="B789" s="82" t="s">
        <v>431</v>
      </c>
      <c r="C789" s="87" t="s">
        <v>1050</v>
      </c>
      <c r="D789" s="83" t="s">
        <v>633</v>
      </c>
      <c r="E789" s="50">
        <v>73.59</v>
      </c>
      <c r="F789" s="51">
        <f t="shared" si="123"/>
        <v>29.999999999999996</v>
      </c>
      <c r="G789" s="50">
        <v>2207.6999999999998</v>
      </c>
      <c r="H789" s="50"/>
      <c r="I789" s="50">
        <v>250</v>
      </c>
      <c r="J789" s="50">
        <v>1150</v>
      </c>
      <c r="K789" s="84">
        <f t="shared" si="111"/>
        <v>3607.7</v>
      </c>
      <c r="L789" s="84" t="s">
        <v>17</v>
      </c>
      <c r="M789" s="129"/>
    </row>
    <row r="790" spans="1:13" ht="40.5" customHeight="1">
      <c r="A790" s="86">
        <v>780</v>
      </c>
      <c r="B790" s="82" t="s">
        <v>431</v>
      </c>
      <c r="C790" s="87" t="s">
        <v>1051</v>
      </c>
      <c r="D790" s="83" t="s">
        <v>633</v>
      </c>
      <c r="E790" s="50">
        <v>73.59</v>
      </c>
      <c r="F790" s="51">
        <f t="shared" si="123"/>
        <v>29.999999999999996</v>
      </c>
      <c r="G790" s="50">
        <v>2207.6999999999998</v>
      </c>
      <c r="H790" s="50"/>
      <c r="I790" s="50">
        <v>250</v>
      </c>
      <c r="J790" s="50">
        <v>1150</v>
      </c>
      <c r="K790" s="84">
        <f t="shared" si="111"/>
        <v>3607.7</v>
      </c>
      <c r="L790" s="84" t="s">
        <v>17</v>
      </c>
      <c r="M790" s="129"/>
    </row>
    <row r="791" spans="1:13" ht="40.5" customHeight="1">
      <c r="A791" s="86">
        <v>781</v>
      </c>
      <c r="B791" s="82" t="s">
        <v>431</v>
      </c>
      <c r="C791" s="87" t="s">
        <v>1052</v>
      </c>
      <c r="D791" s="83" t="s">
        <v>633</v>
      </c>
      <c r="E791" s="50">
        <v>73.59</v>
      </c>
      <c r="F791" s="51">
        <f t="shared" si="123"/>
        <v>29.999999999999996</v>
      </c>
      <c r="G791" s="50">
        <v>2207.6999999999998</v>
      </c>
      <c r="H791" s="50"/>
      <c r="I791" s="50">
        <v>250</v>
      </c>
      <c r="J791" s="50">
        <v>1150</v>
      </c>
      <c r="K791" s="84">
        <f t="shared" si="111"/>
        <v>3607.7</v>
      </c>
      <c r="L791" s="84" t="s">
        <v>17</v>
      </c>
      <c r="M791" s="129"/>
    </row>
    <row r="792" spans="1:13" ht="40.5" customHeight="1">
      <c r="A792" s="86">
        <v>782</v>
      </c>
      <c r="B792" s="82" t="s">
        <v>431</v>
      </c>
      <c r="C792" s="87" t="s">
        <v>1053</v>
      </c>
      <c r="D792" s="83" t="s">
        <v>633</v>
      </c>
      <c r="E792" s="50">
        <v>73.59</v>
      </c>
      <c r="F792" s="51">
        <f t="shared" si="123"/>
        <v>29.999999999999996</v>
      </c>
      <c r="G792" s="50">
        <v>2207.6999999999998</v>
      </c>
      <c r="H792" s="50"/>
      <c r="I792" s="50">
        <v>250</v>
      </c>
      <c r="J792" s="50">
        <v>1150</v>
      </c>
      <c r="K792" s="84">
        <f t="shared" si="111"/>
        <v>3607.7</v>
      </c>
      <c r="L792" s="84" t="s">
        <v>17</v>
      </c>
      <c r="M792" s="129"/>
    </row>
    <row r="793" spans="1:13" ht="40.5" customHeight="1">
      <c r="A793" s="86">
        <v>783</v>
      </c>
      <c r="B793" s="82" t="s">
        <v>431</v>
      </c>
      <c r="C793" s="87" t="s">
        <v>1055</v>
      </c>
      <c r="D793" s="83" t="s">
        <v>633</v>
      </c>
      <c r="E793" s="50">
        <v>73.59</v>
      </c>
      <c r="F793" s="51">
        <f t="shared" si="123"/>
        <v>29.999999999999996</v>
      </c>
      <c r="G793" s="50">
        <v>2207.6999999999998</v>
      </c>
      <c r="H793" s="50"/>
      <c r="I793" s="50">
        <v>250</v>
      </c>
      <c r="J793" s="50">
        <v>1150</v>
      </c>
      <c r="K793" s="84">
        <f t="shared" si="111"/>
        <v>3607.7</v>
      </c>
      <c r="L793" s="84" t="s">
        <v>17</v>
      </c>
      <c r="M793" s="129"/>
    </row>
    <row r="794" spans="1:13" ht="40.5" customHeight="1">
      <c r="A794" s="86">
        <v>784</v>
      </c>
      <c r="B794" s="82" t="s">
        <v>431</v>
      </c>
      <c r="C794" s="87" t="s">
        <v>1056</v>
      </c>
      <c r="D794" s="83" t="s">
        <v>633</v>
      </c>
      <c r="E794" s="50">
        <v>73.59</v>
      </c>
      <c r="F794" s="51">
        <f t="shared" si="123"/>
        <v>29.999999999999996</v>
      </c>
      <c r="G794" s="50">
        <v>2207.6999999999998</v>
      </c>
      <c r="H794" s="50"/>
      <c r="I794" s="50">
        <v>250</v>
      </c>
      <c r="J794" s="50">
        <v>1150</v>
      </c>
      <c r="K794" s="84">
        <f t="shared" si="111"/>
        <v>3607.7</v>
      </c>
      <c r="L794" s="84" t="s">
        <v>17</v>
      </c>
      <c r="M794" s="129"/>
    </row>
    <row r="795" spans="1:13" ht="40.5" customHeight="1">
      <c r="A795" s="86">
        <v>785</v>
      </c>
      <c r="B795" s="82" t="s">
        <v>431</v>
      </c>
      <c r="C795" s="87" t="s">
        <v>1057</v>
      </c>
      <c r="D795" s="83" t="s">
        <v>633</v>
      </c>
      <c r="E795" s="50">
        <v>73.59</v>
      </c>
      <c r="F795" s="51">
        <f t="shared" si="123"/>
        <v>29.999999999999996</v>
      </c>
      <c r="G795" s="50">
        <v>2207.6999999999998</v>
      </c>
      <c r="H795" s="50"/>
      <c r="I795" s="50">
        <v>250</v>
      </c>
      <c r="J795" s="50">
        <v>1150</v>
      </c>
      <c r="K795" s="84">
        <f t="shared" si="111"/>
        <v>3607.7</v>
      </c>
      <c r="L795" s="84" t="s">
        <v>17</v>
      </c>
      <c r="M795" s="129"/>
    </row>
    <row r="796" spans="1:13" ht="40.5" customHeight="1">
      <c r="A796" s="86">
        <v>786</v>
      </c>
      <c r="B796" s="82" t="s">
        <v>431</v>
      </c>
      <c r="C796" s="87" t="s">
        <v>1058</v>
      </c>
      <c r="D796" s="83" t="s">
        <v>633</v>
      </c>
      <c r="E796" s="50">
        <v>73.59</v>
      </c>
      <c r="F796" s="51">
        <f t="shared" si="123"/>
        <v>29.999999999999996</v>
      </c>
      <c r="G796" s="50">
        <v>2207.6999999999998</v>
      </c>
      <c r="H796" s="50"/>
      <c r="I796" s="50">
        <v>250</v>
      </c>
      <c r="J796" s="50">
        <v>1150</v>
      </c>
      <c r="K796" s="84">
        <f t="shared" si="111"/>
        <v>3607.7</v>
      </c>
      <c r="L796" s="84" t="s">
        <v>17</v>
      </c>
      <c r="M796" s="129"/>
    </row>
    <row r="797" spans="1:13" ht="40.5" customHeight="1">
      <c r="A797" s="86">
        <v>787</v>
      </c>
      <c r="B797" s="82" t="s">
        <v>431</v>
      </c>
      <c r="C797" s="87" t="s">
        <v>1059</v>
      </c>
      <c r="D797" s="83" t="s">
        <v>633</v>
      </c>
      <c r="E797" s="50">
        <v>73.59</v>
      </c>
      <c r="F797" s="51">
        <f t="shared" si="123"/>
        <v>29.999999999999996</v>
      </c>
      <c r="G797" s="50">
        <v>2207.6999999999998</v>
      </c>
      <c r="H797" s="50"/>
      <c r="I797" s="50">
        <v>250</v>
      </c>
      <c r="J797" s="50">
        <v>1150</v>
      </c>
      <c r="K797" s="84">
        <f t="shared" si="111"/>
        <v>3607.7</v>
      </c>
      <c r="L797" s="84" t="s">
        <v>17</v>
      </c>
      <c r="M797" s="129"/>
    </row>
    <row r="798" spans="1:13" ht="40.5" customHeight="1">
      <c r="A798" s="86">
        <v>788</v>
      </c>
      <c r="B798" s="82" t="s">
        <v>431</v>
      </c>
      <c r="C798" s="87" t="s">
        <v>1060</v>
      </c>
      <c r="D798" s="83" t="s">
        <v>633</v>
      </c>
      <c r="E798" s="50">
        <v>73.59</v>
      </c>
      <c r="F798" s="51">
        <f t="shared" si="123"/>
        <v>29.999999999999996</v>
      </c>
      <c r="G798" s="50">
        <v>2207.6999999999998</v>
      </c>
      <c r="H798" s="50"/>
      <c r="I798" s="50">
        <v>250</v>
      </c>
      <c r="J798" s="50">
        <v>1150</v>
      </c>
      <c r="K798" s="84">
        <f t="shared" si="111"/>
        <v>3607.7</v>
      </c>
      <c r="L798" s="84" t="s">
        <v>17</v>
      </c>
      <c r="M798" s="129"/>
    </row>
    <row r="799" spans="1:13" ht="40.5" customHeight="1">
      <c r="A799" s="86">
        <v>789</v>
      </c>
      <c r="B799" s="82" t="s">
        <v>431</v>
      </c>
      <c r="C799" s="87" t="s">
        <v>1061</v>
      </c>
      <c r="D799" s="83" t="s">
        <v>633</v>
      </c>
      <c r="E799" s="50">
        <v>73.59</v>
      </c>
      <c r="F799" s="51">
        <f t="shared" si="123"/>
        <v>29.999999999999996</v>
      </c>
      <c r="G799" s="50">
        <v>2207.6999999999998</v>
      </c>
      <c r="H799" s="50"/>
      <c r="I799" s="50">
        <v>250</v>
      </c>
      <c r="J799" s="50">
        <v>1150</v>
      </c>
      <c r="K799" s="84">
        <f t="shared" si="111"/>
        <v>3607.7</v>
      </c>
      <c r="L799" s="84" t="s">
        <v>17</v>
      </c>
      <c r="M799" s="129"/>
    </row>
    <row r="800" spans="1:13" ht="40.5" customHeight="1">
      <c r="A800" s="86">
        <v>790</v>
      </c>
      <c r="B800" s="82" t="s">
        <v>431</v>
      </c>
      <c r="C800" s="87" t="s">
        <v>1062</v>
      </c>
      <c r="D800" s="83" t="s">
        <v>633</v>
      </c>
      <c r="E800" s="50">
        <v>73.59</v>
      </c>
      <c r="F800" s="51">
        <f t="shared" si="123"/>
        <v>29.999999999999996</v>
      </c>
      <c r="G800" s="50">
        <v>2207.6999999999998</v>
      </c>
      <c r="H800" s="50"/>
      <c r="I800" s="50">
        <v>250</v>
      </c>
      <c r="J800" s="50">
        <v>1150</v>
      </c>
      <c r="K800" s="84">
        <f t="shared" si="111"/>
        <v>3607.7</v>
      </c>
      <c r="L800" s="84" t="s">
        <v>17</v>
      </c>
      <c r="M800" s="129"/>
    </row>
    <row r="801" spans="1:13" ht="40.5" customHeight="1">
      <c r="A801" s="86">
        <v>791</v>
      </c>
      <c r="B801" s="82" t="s">
        <v>431</v>
      </c>
      <c r="C801" s="87" t="s">
        <v>1063</v>
      </c>
      <c r="D801" s="83" t="s">
        <v>633</v>
      </c>
      <c r="E801" s="50">
        <v>73.59</v>
      </c>
      <c r="F801" s="51">
        <f t="shared" si="123"/>
        <v>29.999999999999996</v>
      </c>
      <c r="G801" s="50">
        <v>2207.6999999999998</v>
      </c>
      <c r="H801" s="50"/>
      <c r="I801" s="50">
        <v>250</v>
      </c>
      <c r="J801" s="50">
        <v>1150</v>
      </c>
      <c r="K801" s="84">
        <f t="shared" si="111"/>
        <v>3607.7</v>
      </c>
      <c r="L801" s="84" t="s">
        <v>17</v>
      </c>
      <c r="M801" s="129"/>
    </row>
    <row r="802" spans="1:13" ht="40.5" customHeight="1">
      <c r="A802" s="86">
        <v>792</v>
      </c>
      <c r="B802" s="82" t="s">
        <v>431</v>
      </c>
      <c r="C802" s="87" t="s">
        <v>1064</v>
      </c>
      <c r="D802" s="83" t="s">
        <v>633</v>
      </c>
      <c r="E802" s="50">
        <v>73.59</v>
      </c>
      <c r="F802" s="51">
        <f t="shared" si="123"/>
        <v>29.999999999999996</v>
      </c>
      <c r="G802" s="50">
        <v>2207.6999999999998</v>
      </c>
      <c r="H802" s="50"/>
      <c r="I802" s="50">
        <v>250</v>
      </c>
      <c r="J802" s="50">
        <v>1150</v>
      </c>
      <c r="K802" s="84">
        <f t="shared" si="111"/>
        <v>3607.7</v>
      </c>
      <c r="L802" s="84" t="s">
        <v>17</v>
      </c>
      <c r="M802" s="129"/>
    </row>
    <row r="803" spans="1:13" ht="40.5" customHeight="1">
      <c r="A803" s="86">
        <v>793</v>
      </c>
      <c r="B803" s="82" t="s">
        <v>431</v>
      </c>
      <c r="C803" s="87" t="s">
        <v>1065</v>
      </c>
      <c r="D803" s="83" t="s">
        <v>633</v>
      </c>
      <c r="E803" s="50">
        <v>73.59</v>
      </c>
      <c r="F803" s="51">
        <f t="shared" si="123"/>
        <v>29.999999999999996</v>
      </c>
      <c r="G803" s="50">
        <v>2207.6999999999998</v>
      </c>
      <c r="H803" s="50"/>
      <c r="I803" s="50">
        <v>250</v>
      </c>
      <c r="J803" s="50">
        <v>1150</v>
      </c>
      <c r="K803" s="84">
        <f t="shared" si="111"/>
        <v>3607.7</v>
      </c>
      <c r="L803" s="84" t="s">
        <v>17</v>
      </c>
      <c r="M803" s="129"/>
    </row>
    <row r="804" spans="1:13" ht="40.5" customHeight="1">
      <c r="A804" s="86">
        <v>794</v>
      </c>
      <c r="B804" s="82" t="s">
        <v>431</v>
      </c>
      <c r="C804" s="87" t="s">
        <v>1066</v>
      </c>
      <c r="D804" s="83" t="s">
        <v>633</v>
      </c>
      <c r="E804" s="50">
        <v>73.59</v>
      </c>
      <c r="F804" s="51">
        <f t="shared" si="123"/>
        <v>29.999999999999996</v>
      </c>
      <c r="G804" s="50">
        <v>2207.6999999999998</v>
      </c>
      <c r="H804" s="50"/>
      <c r="I804" s="50">
        <v>250</v>
      </c>
      <c r="J804" s="50">
        <v>1150</v>
      </c>
      <c r="K804" s="84">
        <f t="shared" si="111"/>
        <v>3607.7</v>
      </c>
      <c r="L804" s="84" t="s">
        <v>17</v>
      </c>
      <c r="M804" s="129"/>
    </row>
    <row r="805" spans="1:13" ht="40.5" customHeight="1">
      <c r="A805" s="86">
        <v>795</v>
      </c>
      <c r="B805" s="82" t="s">
        <v>431</v>
      </c>
      <c r="C805" s="87" t="s">
        <v>1067</v>
      </c>
      <c r="D805" s="83" t="s">
        <v>633</v>
      </c>
      <c r="E805" s="50">
        <v>73.59</v>
      </c>
      <c r="F805" s="51">
        <f t="shared" si="123"/>
        <v>29.999999999999996</v>
      </c>
      <c r="G805" s="50">
        <v>2207.6999999999998</v>
      </c>
      <c r="H805" s="50"/>
      <c r="I805" s="50">
        <v>250</v>
      </c>
      <c r="J805" s="50">
        <v>1150</v>
      </c>
      <c r="K805" s="84">
        <f t="shared" si="111"/>
        <v>3607.7</v>
      </c>
      <c r="L805" s="84" t="s">
        <v>17</v>
      </c>
      <c r="M805" s="129"/>
    </row>
    <row r="806" spans="1:13" ht="40.5" customHeight="1">
      <c r="A806" s="86">
        <v>796</v>
      </c>
      <c r="B806" s="82" t="s">
        <v>431</v>
      </c>
      <c r="C806" s="87" t="s">
        <v>1068</v>
      </c>
      <c r="D806" s="83" t="s">
        <v>633</v>
      </c>
      <c r="E806" s="50">
        <v>73.59</v>
      </c>
      <c r="F806" s="51">
        <f t="shared" si="123"/>
        <v>29.999999999999996</v>
      </c>
      <c r="G806" s="50">
        <v>2207.6999999999998</v>
      </c>
      <c r="H806" s="50"/>
      <c r="I806" s="50">
        <v>250</v>
      </c>
      <c r="J806" s="50">
        <v>1150</v>
      </c>
      <c r="K806" s="84">
        <f t="shared" si="111"/>
        <v>3607.7</v>
      </c>
      <c r="L806" s="84" t="s">
        <v>17</v>
      </c>
      <c r="M806" s="129"/>
    </row>
    <row r="807" spans="1:13" ht="40.5" customHeight="1">
      <c r="A807" s="86">
        <v>797</v>
      </c>
      <c r="B807" s="82" t="s">
        <v>431</v>
      </c>
      <c r="C807" s="87" t="s">
        <v>1069</v>
      </c>
      <c r="D807" s="83" t="s">
        <v>633</v>
      </c>
      <c r="E807" s="50">
        <v>73.59</v>
      </c>
      <c r="F807" s="51">
        <f t="shared" si="123"/>
        <v>29.999999999999996</v>
      </c>
      <c r="G807" s="50">
        <v>2207.6999999999998</v>
      </c>
      <c r="H807" s="50"/>
      <c r="I807" s="50">
        <v>250</v>
      </c>
      <c r="J807" s="50">
        <v>1150</v>
      </c>
      <c r="K807" s="84">
        <f t="shared" si="111"/>
        <v>3607.7</v>
      </c>
      <c r="L807" s="84" t="s">
        <v>17</v>
      </c>
      <c r="M807" s="129"/>
    </row>
    <row r="808" spans="1:13" ht="40.5" customHeight="1">
      <c r="A808" s="86">
        <v>798</v>
      </c>
      <c r="B808" s="82" t="s">
        <v>431</v>
      </c>
      <c r="C808" s="87" t="s">
        <v>1070</v>
      </c>
      <c r="D808" s="83" t="s">
        <v>633</v>
      </c>
      <c r="E808" s="50">
        <v>73.59</v>
      </c>
      <c r="F808" s="51">
        <f t="shared" si="123"/>
        <v>29.999999999999996</v>
      </c>
      <c r="G808" s="50">
        <v>2207.6999999999998</v>
      </c>
      <c r="H808" s="50"/>
      <c r="I808" s="50">
        <v>250</v>
      </c>
      <c r="J808" s="50">
        <v>1150</v>
      </c>
      <c r="K808" s="84">
        <f t="shared" si="111"/>
        <v>3607.7</v>
      </c>
      <c r="L808" s="84" t="s">
        <v>17</v>
      </c>
      <c r="M808" s="129"/>
    </row>
    <row r="809" spans="1:13" ht="40.5" customHeight="1">
      <c r="A809" s="86">
        <v>799</v>
      </c>
      <c r="B809" s="82" t="s">
        <v>431</v>
      </c>
      <c r="C809" s="87" t="s">
        <v>1071</v>
      </c>
      <c r="D809" s="83" t="s">
        <v>633</v>
      </c>
      <c r="E809" s="50">
        <v>73.59</v>
      </c>
      <c r="F809" s="51">
        <f t="shared" si="123"/>
        <v>29.999999999999996</v>
      </c>
      <c r="G809" s="50">
        <v>2207.6999999999998</v>
      </c>
      <c r="H809" s="50"/>
      <c r="I809" s="50">
        <v>250</v>
      </c>
      <c r="J809" s="50">
        <v>1150</v>
      </c>
      <c r="K809" s="84">
        <f t="shared" si="111"/>
        <v>3607.7</v>
      </c>
      <c r="L809" s="84" t="s">
        <v>17</v>
      </c>
      <c r="M809" s="129"/>
    </row>
    <row r="810" spans="1:13" ht="40.5" customHeight="1">
      <c r="A810" s="86">
        <v>800</v>
      </c>
      <c r="B810" s="82" t="s">
        <v>431</v>
      </c>
      <c r="C810" s="87" t="s">
        <v>1072</v>
      </c>
      <c r="D810" s="83" t="s">
        <v>633</v>
      </c>
      <c r="E810" s="50">
        <v>73.59</v>
      </c>
      <c r="F810" s="51">
        <f t="shared" si="123"/>
        <v>29.999999999999996</v>
      </c>
      <c r="G810" s="50">
        <v>2207.6999999999998</v>
      </c>
      <c r="H810" s="50"/>
      <c r="I810" s="50">
        <v>250</v>
      </c>
      <c r="J810" s="50">
        <v>1150</v>
      </c>
      <c r="K810" s="84">
        <f t="shared" si="111"/>
        <v>3607.7</v>
      </c>
      <c r="L810" s="84" t="s">
        <v>17</v>
      </c>
      <c r="M810" s="129"/>
    </row>
    <row r="811" spans="1:13" ht="40.5" customHeight="1">
      <c r="A811" s="86">
        <v>801</v>
      </c>
      <c r="B811" s="82" t="s">
        <v>431</v>
      </c>
      <c r="C811" s="87" t="s">
        <v>1073</v>
      </c>
      <c r="D811" s="83" t="s">
        <v>633</v>
      </c>
      <c r="E811" s="50">
        <v>73.59</v>
      </c>
      <c r="F811" s="51">
        <f t="shared" si="123"/>
        <v>29.999999999999996</v>
      </c>
      <c r="G811" s="50">
        <v>2207.6999999999998</v>
      </c>
      <c r="H811" s="50"/>
      <c r="I811" s="50">
        <v>250</v>
      </c>
      <c r="J811" s="50">
        <v>1150</v>
      </c>
      <c r="K811" s="84">
        <f t="shared" si="111"/>
        <v>3607.7</v>
      </c>
      <c r="L811" s="84" t="s">
        <v>17</v>
      </c>
      <c r="M811" s="129"/>
    </row>
    <row r="812" spans="1:13" ht="40.5" customHeight="1">
      <c r="A812" s="86">
        <v>802</v>
      </c>
      <c r="B812" s="82" t="s">
        <v>431</v>
      </c>
      <c r="C812" s="87" t="s">
        <v>1074</v>
      </c>
      <c r="D812" s="83" t="s">
        <v>633</v>
      </c>
      <c r="E812" s="50">
        <v>73.59</v>
      </c>
      <c r="F812" s="51">
        <f t="shared" si="123"/>
        <v>29.999999999999996</v>
      </c>
      <c r="G812" s="50">
        <v>2207.6999999999998</v>
      </c>
      <c r="H812" s="50"/>
      <c r="I812" s="50">
        <v>250</v>
      </c>
      <c r="J812" s="50">
        <v>1150</v>
      </c>
      <c r="K812" s="84">
        <f t="shared" si="111"/>
        <v>3607.7</v>
      </c>
      <c r="L812" s="84" t="s">
        <v>17</v>
      </c>
      <c r="M812" s="129"/>
    </row>
    <row r="813" spans="1:13" ht="40.5" customHeight="1">
      <c r="A813" s="86">
        <v>803</v>
      </c>
      <c r="B813" s="82" t="s">
        <v>431</v>
      </c>
      <c r="C813" s="87" t="s">
        <v>1075</v>
      </c>
      <c r="D813" s="83" t="s">
        <v>633</v>
      </c>
      <c r="E813" s="50">
        <v>73.59</v>
      </c>
      <c r="F813" s="51">
        <f t="shared" si="123"/>
        <v>29.999999999999996</v>
      </c>
      <c r="G813" s="50">
        <v>2207.6999999999998</v>
      </c>
      <c r="H813" s="50"/>
      <c r="I813" s="50">
        <v>250</v>
      </c>
      <c r="J813" s="50">
        <v>1150</v>
      </c>
      <c r="K813" s="84">
        <f t="shared" si="111"/>
        <v>3607.7</v>
      </c>
      <c r="L813" s="84" t="s">
        <v>17</v>
      </c>
      <c r="M813" s="129"/>
    </row>
    <row r="814" spans="1:13" ht="40.5" customHeight="1">
      <c r="A814" s="86">
        <v>804</v>
      </c>
      <c r="B814" s="82" t="s">
        <v>431</v>
      </c>
      <c r="C814" s="87" t="s">
        <v>1076</v>
      </c>
      <c r="D814" s="83" t="s">
        <v>633</v>
      </c>
      <c r="E814" s="50">
        <v>73.59</v>
      </c>
      <c r="F814" s="51">
        <f t="shared" si="123"/>
        <v>29.999999999999996</v>
      </c>
      <c r="G814" s="50">
        <v>2207.6999999999998</v>
      </c>
      <c r="H814" s="50"/>
      <c r="I814" s="50">
        <v>250</v>
      </c>
      <c r="J814" s="50">
        <v>1150</v>
      </c>
      <c r="K814" s="84">
        <f t="shared" si="111"/>
        <v>3607.7</v>
      </c>
      <c r="L814" s="84" t="s">
        <v>17</v>
      </c>
      <c r="M814" s="129"/>
    </row>
    <row r="815" spans="1:13" ht="40.5" customHeight="1">
      <c r="A815" s="86">
        <v>805</v>
      </c>
      <c r="B815" s="82" t="s">
        <v>431</v>
      </c>
      <c r="C815" s="87" t="s">
        <v>1077</v>
      </c>
      <c r="D815" s="83" t="s">
        <v>633</v>
      </c>
      <c r="E815" s="50">
        <v>73.59</v>
      </c>
      <c r="F815" s="51">
        <f t="shared" si="123"/>
        <v>29.999999999999996</v>
      </c>
      <c r="G815" s="50">
        <v>2207.6999999999998</v>
      </c>
      <c r="H815" s="50"/>
      <c r="I815" s="50">
        <v>250</v>
      </c>
      <c r="J815" s="50">
        <v>1150</v>
      </c>
      <c r="K815" s="84">
        <f t="shared" si="111"/>
        <v>3607.7</v>
      </c>
      <c r="L815" s="84" t="s">
        <v>17</v>
      </c>
      <c r="M815" s="129"/>
    </row>
    <row r="816" spans="1:13" ht="40.5" customHeight="1">
      <c r="A816" s="86">
        <v>806</v>
      </c>
      <c r="B816" s="82" t="s">
        <v>431</v>
      </c>
      <c r="C816" s="87" t="s">
        <v>1078</v>
      </c>
      <c r="D816" s="83" t="s">
        <v>633</v>
      </c>
      <c r="E816" s="50">
        <v>73.59</v>
      </c>
      <c r="F816" s="51">
        <f t="shared" si="123"/>
        <v>29.999999999999996</v>
      </c>
      <c r="G816" s="50">
        <v>2207.6999999999998</v>
      </c>
      <c r="H816" s="50"/>
      <c r="I816" s="50">
        <v>250</v>
      </c>
      <c r="J816" s="50">
        <v>1150</v>
      </c>
      <c r="K816" s="84">
        <f t="shared" si="111"/>
        <v>3607.7</v>
      </c>
      <c r="L816" s="84" t="s">
        <v>17</v>
      </c>
      <c r="M816" s="129"/>
    </row>
    <row r="817" spans="1:13" ht="40.5" customHeight="1">
      <c r="A817" s="86">
        <v>807</v>
      </c>
      <c r="B817" s="82" t="s">
        <v>431</v>
      </c>
      <c r="C817" s="87" t="s">
        <v>1079</v>
      </c>
      <c r="D817" s="83" t="s">
        <v>633</v>
      </c>
      <c r="E817" s="50">
        <v>73.59</v>
      </c>
      <c r="F817" s="51">
        <f t="shared" si="123"/>
        <v>29.999999999999996</v>
      </c>
      <c r="G817" s="50">
        <v>2207.6999999999998</v>
      </c>
      <c r="H817" s="50"/>
      <c r="I817" s="50">
        <v>250</v>
      </c>
      <c r="J817" s="50">
        <v>1150</v>
      </c>
      <c r="K817" s="84">
        <f t="shared" si="111"/>
        <v>3607.7</v>
      </c>
      <c r="L817" s="84" t="s">
        <v>17</v>
      </c>
      <c r="M817" s="129"/>
    </row>
    <row r="818" spans="1:13" ht="40.5" customHeight="1">
      <c r="A818" s="86">
        <v>808</v>
      </c>
      <c r="B818" s="82" t="s">
        <v>431</v>
      </c>
      <c r="C818" s="87" t="s">
        <v>1080</v>
      </c>
      <c r="D818" s="83" t="s">
        <v>633</v>
      </c>
      <c r="E818" s="50">
        <v>73.59</v>
      </c>
      <c r="F818" s="51">
        <f t="shared" si="123"/>
        <v>29.999999999999996</v>
      </c>
      <c r="G818" s="50">
        <v>2207.6999999999998</v>
      </c>
      <c r="H818" s="50"/>
      <c r="I818" s="50">
        <v>250</v>
      </c>
      <c r="J818" s="50">
        <v>1150</v>
      </c>
      <c r="K818" s="84">
        <f t="shared" si="111"/>
        <v>3607.7</v>
      </c>
      <c r="L818" s="84" t="s">
        <v>17</v>
      </c>
      <c r="M818" s="129"/>
    </row>
    <row r="819" spans="1:13" ht="40.5" customHeight="1">
      <c r="A819" s="86">
        <v>809</v>
      </c>
      <c r="B819" s="82" t="s">
        <v>431</v>
      </c>
      <c r="C819" s="87" t="s">
        <v>1081</v>
      </c>
      <c r="D819" s="83" t="s">
        <v>633</v>
      </c>
      <c r="E819" s="50">
        <v>73.59</v>
      </c>
      <c r="F819" s="51">
        <f t="shared" si="123"/>
        <v>29.999999999999996</v>
      </c>
      <c r="G819" s="50">
        <v>2207.6999999999998</v>
      </c>
      <c r="H819" s="50"/>
      <c r="I819" s="50">
        <v>250</v>
      </c>
      <c r="J819" s="50">
        <v>1150</v>
      </c>
      <c r="K819" s="84">
        <f t="shared" si="111"/>
        <v>3607.7</v>
      </c>
      <c r="L819" s="84" t="s">
        <v>17</v>
      </c>
      <c r="M819" s="129"/>
    </row>
    <row r="820" spans="1:13" ht="40.5" customHeight="1">
      <c r="A820" s="86">
        <v>810</v>
      </c>
      <c r="B820" s="82" t="s">
        <v>431</v>
      </c>
      <c r="C820" s="87" t="s">
        <v>1082</v>
      </c>
      <c r="D820" s="83" t="s">
        <v>633</v>
      </c>
      <c r="E820" s="50">
        <v>73.59</v>
      </c>
      <c r="F820" s="51">
        <f t="shared" si="123"/>
        <v>29.999999999999996</v>
      </c>
      <c r="G820" s="50">
        <v>2207.6999999999998</v>
      </c>
      <c r="H820" s="50"/>
      <c r="I820" s="50">
        <v>250</v>
      </c>
      <c r="J820" s="50">
        <v>1150</v>
      </c>
      <c r="K820" s="84">
        <f t="shared" si="111"/>
        <v>3607.7</v>
      </c>
      <c r="L820" s="84" t="s">
        <v>17</v>
      </c>
      <c r="M820" s="129"/>
    </row>
    <row r="821" spans="1:13" ht="40.5" customHeight="1">
      <c r="A821" s="86">
        <v>811</v>
      </c>
      <c r="B821" s="82" t="s">
        <v>431</v>
      </c>
      <c r="C821" s="87" t="s">
        <v>1083</v>
      </c>
      <c r="D821" s="83" t="s">
        <v>633</v>
      </c>
      <c r="E821" s="50">
        <v>73.59</v>
      </c>
      <c r="F821" s="51">
        <f t="shared" si="123"/>
        <v>29.999999999999996</v>
      </c>
      <c r="G821" s="50">
        <v>2207.6999999999998</v>
      </c>
      <c r="H821" s="50"/>
      <c r="I821" s="50">
        <v>250</v>
      </c>
      <c r="J821" s="50">
        <v>1150</v>
      </c>
      <c r="K821" s="84">
        <f t="shared" si="111"/>
        <v>3607.7</v>
      </c>
      <c r="L821" s="84" t="s">
        <v>17</v>
      </c>
      <c r="M821" s="129"/>
    </row>
    <row r="822" spans="1:13" ht="40.5" customHeight="1">
      <c r="A822" s="86">
        <v>812</v>
      </c>
      <c r="B822" s="82" t="s">
        <v>431</v>
      </c>
      <c r="C822" s="87" t="s">
        <v>1084</v>
      </c>
      <c r="D822" s="83" t="s">
        <v>633</v>
      </c>
      <c r="E822" s="50">
        <v>73.59</v>
      </c>
      <c r="F822" s="51">
        <f t="shared" si="123"/>
        <v>29.999999999999996</v>
      </c>
      <c r="G822" s="50">
        <v>2207.6999999999998</v>
      </c>
      <c r="H822" s="50"/>
      <c r="I822" s="50">
        <v>250</v>
      </c>
      <c r="J822" s="50">
        <v>1150</v>
      </c>
      <c r="K822" s="84">
        <f t="shared" si="111"/>
        <v>3607.7</v>
      </c>
      <c r="L822" s="84" t="s">
        <v>17</v>
      </c>
      <c r="M822" s="129"/>
    </row>
    <row r="823" spans="1:13" ht="40.5" customHeight="1">
      <c r="A823" s="86">
        <v>813</v>
      </c>
      <c r="B823" s="82" t="s">
        <v>431</v>
      </c>
      <c r="C823" s="87" t="s">
        <v>1085</v>
      </c>
      <c r="D823" s="83" t="s">
        <v>633</v>
      </c>
      <c r="E823" s="50">
        <v>73.59</v>
      </c>
      <c r="F823" s="51">
        <f t="shared" si="123"/>
        <v>29.999999999999996</v>
      </c>
      <c r="G823" s="50">
        <v>2207.6999999999998</v>
      </c>
      <c r="H823" s="50"/>
      <c r="I823" s="50">
        <v>250</v>
      </c>
      <c r="J823" s="50">
        <v>1150</v>
      </c>
      <c r="K823" s="84">
        <f t="shared" si="111"/>
        <v>3607.7</v>
      </c>
      <c r="L823" s="84" t="s">
        <v>17</v>
      </c>
      <c r="M823" s="129"/>
    </row>
    <row r="824" spans="1:13" ht="40.5" customHeight="1">
      <c r="A824" s="86">
        <v>814</v>
      </c>
      <c r="B824" s="82" t="s">
        <v>431</v>
      </c>
      <c r="C824" s="87" t="s">
        <v>1086</v>
      </c>
      <c r="D824" s="83" t="s">
        <v>747</v>
      </c>
      <c r="E824" s="50">
        <v>73.59</v>
      </c>
      <c r="F824" s="51">
        <f t="shared" si="123"/>
        <v>29.999999999999996</v>
      </c>
      <c r="G824" s="50">
        <v>2207.6999999999998</v>
      </c>
      <c r="H824" s="50"/>
      <c r="I824" s="50">
        <v>250</v>
      </c>
      <c r="J824" s="50">
        <v>1150</v>
      </c>
      <c r="K824" s="84">
        <f t="shared" si="111"/>
        <v>3607.7</v>
      </c>
      <c r="L824" s="84" t="s">
        <v>17</v>
      </c>
      <c r="M824" s="129"/>
    </row>
    <row r="825" spans="1:13" ht="40.5" customHeight="1">
      <c r="A825" s="86">
        <v>815</v>
      </c>
      <c r="B825" s="82" t="s">
        <v>431</v>
      </c>
      <c r="C825" s="87" t="s">
        <v>1087</v>
      </c>
      <c r="D825" s="83" t="s">
        <v>633</v>
      </c>
      <c r="E825" s="50">
        <v>73.59</v>
      </c>
      <c r="F825" s="51">
        <f t="shared" si="123"/>
        <v>29.999999999999996</v>
      </c>
      <c r="G825" s="50">
        <v>2207.6999999999998</v>
      </c>
      <c r="H825" s="50"/>
      <c r="I825" s="50">
        <v>250</v>
      </c>
      <c r="J825" s="50">
        <v>1150</v>
      </c>
      <c r="K825" s="84">
        <f t="shared" si="111"/>
        <v>3607.7</v>
      </c>
      <c r="L825" s="84" t="s">
        <v>17</v>
      </c>
      <c r="M825" s="129"/>
    </row>
    <row r="826" spans="1:13" ht="40.5" customHeight="1">
      <c r="A826" s="86">
        <v>816</v>
      </c>
      <c r="B826" s="82" t="s">
        <v>431</v>
      </c>
      <c r="C826" s="87" t="s">
        <v>1088</v>
      </c>
      <c r="D826" s="83" t="s">
        <v>633</v>
      </c>
      <c r="E826" s="50">
        <v>73.59</v>
      </c>
      <c r="F826" s="51">
        <f t="shared" si="123"/>
        <v>29.999999999999996</v>
      </c>
      <c r="G826" s="50">
        <v>2207.6999999999998</v>
      </c>
      <c r="H826" s="50"/>
      <c r="I826" s="50">
        <v>250</v>
      </c>
      <c r="J826" s="50">
        <v>1150</v>
      </c>
      <c r="K826" s="84">
        <f t="shared" si="111"/>
        <v>3607.7</v>
      </c>
      <c r="L826" s="84" t="s">
        <v>17</v>
      </c>
      <c r="M826" s="129"/>
    </row>
    <row r="827" spans="1:13" ht="40.5" customHeight="1">
      <c r="A827" s="86">
        <v>817</v>
      </c>
      <c r="B827" s="82" t="s">
        <v>431</v>
      </c>
      <c r="C827" s="87" t="s">
        <v>1089</v>
      </c>
      <c r="D827" s="83" t="s">
        <v>633</v>
      </c>
      <c r="E827" s="50">
        <v>73.59</v>
      </c>
      <c r="F827" s="51">
        <f t="shared" si="123"/>
        <v>29.999999999999996</v>
      </c>
      <c r="G827" s="50">
        <v>2207.6999999999998</v>
      </c>
      <c r="H827" s="50"/>
      <c r="I827" s="50">
        <v>250</v>
      </c>
      <c r="J827" s="50">
        <v>1150</v>
      </c>
      <c r="K827" s="84">
        <f t="shared" si="111"/>
        <v>3607.7</v>
      </c>
      <c r="L827" s="84" t="s">
        <v>17</v>
      </c>
      <c r="M827" s="129"/>
    </row>
    <row r="828" spans="1:13" ht="40.5" customHeight="1">
      <c r="A828" s="86">
        <v>818</v>
      </c>
      <c r="B828" s="82" t="s">
        <v>431</v>
      </c>
      <c r="C828" s="87" t="s">
        <v>1090</v>
      </c>
      <c r="D828" s="83" t="s">
        <v>633</v>
      </c>
      <c r="E828" s="50">
        <v>73.59</v>
      </c>
      <c r="F828" s="51">
        <f t="shared" si="123"/>
        <v>29.999999999999996</v>
      </c>
      <c r="G828" s="50">
        <v>2207.6999999999998</v>
      </c>
      <c r="H828" s="50"/>
      <c r="I828" s="50">
        <v>250</v>
      </c>
      <c r="J828" s="50">
        <v>1150</v>
      </c>
      <c r="K828" s="84">
        <f t="shared" si="111"/>
        <v>3607.7</v>
      </c>
      <c r="L828" s="84" t="s">
        <v>17</v>
      </c>
      <c r="M828" s="129"/>
    </row>
    <row r="829" spans="1:13" ht="40.5" customHeight="1">
      <c r="A829" s="86">
        <v>819</v>
      </c>
      <c r="B829" s="82" t="s">
        <v>431</v>
      </c>
      <c r="C829" s="87" t="s">
        <v>1091</v>
      </c>
      <c r="D829" s="83" t="s">
        <v>633</v>
      </c>
      <c r="E829" s="50">
        <v>73.59</v>
      </c>
      <c r="F829" s="51">
        <f t="shared" ref="F829:F891" si="124">G829/E829</f>
        <v>29.999999999999996</v>
      </c>
      <c r="G829" s="50">
        <v>2207.6999999999998</v>
      </c>
      <c r="H829" s="50"/>
      <c r="I829" s="50">
        <v>250</v>
      </c>
      <c r="J829" s="50">
        <v>1150</v>
      </c>
      <c r="K829" s="84">
        <f t="shared" si="111"/>
        <v>3607.7</v>
      </c>
      <c r="L829" s="84" t="s">
        <v>17</v>
      </c>
      <c r="M829" s="129"/>
    </row>
    <row r="830" spans="1:13" ht="40.5" customHeight="1">
      <c r="A830" s="86">
        <v>820</v>
      </c>
      <c r="B830" s="82" t="s">
        <v>431</v>
      </c>
      <c r="C830" s="87" t="s">
        <v>1092</v>
      </c>
      <c r="D830" s="83" t="s">
        <v>633</v>
      </c>
      <c r="E830" s="50">
        <v>73.59</v>
      </c>
      <c r="F830" s="51">
        <f t="shared" si="124"/>
        <v>29.999999999999996</v>
      </c>
      <c r="G830" s="50">
        <v>2207.6999999999998</v>
      </c>
      <c r="H830" s="50"/>
      <c r="I830" s="50">
        <v>250</v>
      </c>
      <c r="J830" s="50">
        <v>1150</v>
      </c>
      <c r="K830" s="84">
        <f t="shared" si="111"/>
        <v>3607.7</v>
      </c>
      <c r="L830" s="84" t="s">
        <v>17</v>
      </c>
      <c r="M830" s="129"/>
    </row>
    <row r="831" spans="1:13" ht="40.5" customHeight="1">
      <c r="A831" s="86">
        <v>821</v>
      </c>
      <c r="B831" s="82" t="s">
        <v>431</v>
      </c>
      <c r="C831" s="87" t="s">
        <v>1054</v>
      </c>
      <c r="D831" s="83" t="s">
        <v>633</v>
      </c>
      <c r="E831" s="50">
        <v>73.59</v>
      </c>
      <c r="F831" s="51">
        <f t="shared" si="124"/>
        <v>29.999999999999996</v>
      </c>
      <c r="G831" s="50">
        <v>2207.6999999999998</v>
      </c>
      <c r="H831" s="50"/>
      <c r="I831" s="50">
        <v>250</v>
      </c>
      <c r="J831" s="50">
        <v>1150</v>
      </c>
      <c r="K831" s="84">
        <f t="shared" si="111"/>
        <v>3607.7</v>
      </c>
      <c r="L831" s="84" t="s">
        <v>17</v>
      </c>
      <c r="M831" s="129"/>
    </row>
    <row r="832" spans="1:13" ht="40.5" customHeight="1">
      <c r="A832" s="86">
        <v>822</v>
      </c>
      <c r="B832" s="82" t="s">
        <v>431</v>
      </c>
      <c r="C832" s="87" t="s">
        <v>1468</v>
      </c>
      <c r="D832" s="83" t="s">
        <v>633</v>
      </c>
      <c r="E832" s="50">
        <v>73.59</v>
      </c>
      <c r="F832" s="51">
        <f t="shared" si="124"/>
        <v>29.999999999999996</v>
      </c>
      <c r="G832" s="50">
        <v>2207.6999999999998</v>
      </c>
      <c r="H832" s="50"/>
      <c r="I832" s="50">
        <v>250</v>
      </c>
      <c r="J832" s="50">
        <v>1150</v>
      </c>
      <c r="K832" s="84">
        <f t="shared" si="111"/>
        <v>3607.7</v>
      </c>
      <c r="L832" s="84" t="s">
        <v>17</v>
      </c>
      <c r="M832" s="129"/>
    </row>
    <row r="833" spans="1:13" ht="40.5" customHeight="1">
      <c r="A833" s="86">
        <v>823</v>
      </c>
      <c r="B833" s="82" t="s">
        <v>431</v>
      </c>
      <c r="C833" s="87" t="s">
        <v>1469</v>
      </c>
      <c r="D833" s="83" t="s">
        <v>633</v>
      </c>
      <c r="E833" s="50">
        <v>73.59</v>
      </c>
      <c r="F833" s="51">
        <f t="shared" si="124"/>
        <v>29.999999999999996</v>
      </c>
      <c r="G833" s="50">
        <v>2207.6999999999998</v>
      </c>
      <c r="H833" s="50"/>
      <c r="I833" s="50">
        <v>250</v>
      </c>
      <c r="J833" s="50">
        <v>1150</v>
      </c>
      <c r="K833" s="84">
        <f t="shared" si="111"/>
        <v>3607.7</v>
      </c>
      <c r="L833" s="84" t="s">
        <v>17</v>
      </c>
      <c r="M833" s="129"/>
    </row>
    <row r="834" spans="1:13" ht="40.5" customHeight="1">
      <c r="A834" s="86">
        <v>824</v>
      </c>
      <c r="B834" s="82" t="s">
        <v>431</v>
      </c>
      <c r="C834" s="87" t="s">
        <v>1470</v>
      </c>
      <c r="D834" s="83" t="s">
        <v>633</v>
      </c>
      <c r="E834" s="50">
        <v>73.59</v>
      </c>
      <c r="F834" s="51">
        <f t="shared" si="124"/>
        <v>29.999999999999996</v>
      </c>
      <c r="G834" s="50">
        <v>2207.6999999999998</v>
      </c>
      <c r="H834" s="50"/>
      <c r="I834" s="50">
        <v>250</v>
      </c>
      <c r="J834" s="50">
        <v>1150</v>
      </c>
      <c r="K834" s="84">
        <f t="shared" si="111"/>
        <v>3607.7</v>
      </c>
      <c r="L834" s="84" t="s">
        <v>17</v>
      </c>
      <c r="M834" s="129"/>
    </row>
    <row r="835" spans="1:13" ht="40.5" customHeight="1">
      <c r="A835" s="86">
        <v>825</v>
      </c>
      <c r="B835" s="82" t="s">
        <v>431</v>
      </c>
      <c r="C835" s="87" t="s">
        <v>1471</v>
      </c>
      <c r="D835" s="83" t="s">
        <v>633</v>
      </c>
      <c r="E835" s="50">
        <v>73.59</v>
      </c>
      <c r="F835" s="51">
        <f t="shared" si="124"/>
        <v>29.999999999999996</v>
      </c>
      <c r="G835" s="50">
        <v>2207.6999999999998</v>
      </c>
      <c r="H835" s="50"/>
      <c r="I835" s="50">
        <v>250</v>
      </c>
      <c r="J835" s="50">
        <v>1150</v>
      </c>
      <c r="K835" s="84">
        <f t="shared" si="111"/>
        <v>3607.7</v>
      </c>
      <c r="L835" s="84" t="s">
        <v>17</v>
      </c>
      <c r="M835" s="129"/>
    </row>
    <row r="836" spans="1:13" ht="40.5" customHeight="1">
      <c r="A836" s="86">
        <v>826</v>
      </c>
      <c r="B836" s="82" t="s">
        <v>431</v>
      </c>
      <c r="C836" s="87" t="s">
        <v>1472</v>
      </c>
      <c r="D836" s="83" t="s">
        <v>633</v>
      </c>
      <c r="E836" s="50">
        <v>73.59</v>
      </c>
      <c r="F836" s="51">
        <f t="shared" si="124"/>
        <v>29.999999999999996</v>
      </c>
      <c r="G836" s="50">
        <v>2207.6999999999998</v>
      </c>
      <c r="H836" s="50"/>
      <c r="I836" s="50">
        <v>250</v>
      </c>
      <c r="J836" s="50">
        <v>1150</v>
      </c>
      <c r="K836" s="84">
        <f t="shared" si="111"/>
        <v>3607.7</v>
      </c>
      <c r="L836" s="84" t="s">
        <v>17</v>
      </c>
      <c r="M836" s="129"/>
    </row>
    <row r="837" spans="1:13" ht="40.5" customHeight="1">
      <c r="A837" s="86">
        <v>827</v>
      </c>
      <c r="B837" s="82" t="s">
        <v>431</v>
      </c>
      <c r="C837" s="87" t="s">
        <v>1473</v>
      </c>
      <c r="D837" s="83" t="s">
        <v>633</v>
      </c>
      <c r="E837" s="50">
        <v>73.59</v>
      </c>
      <c r="F837" s="51">
        <f t="shared" si="124"/>
        <v>29.999999999999996</v>
      </c>
      <c r="G837" s="50">
        <v>2207.6999999999998</v>
      </c>
      <c r="H837" s="50"/>
      <c r="I837" s="50">
        <v>250</v>
      </c>
      <c r="J837" s="50">
        <v>1150</v>
      </c>
      <c r="K837" s="84">
        <f t="shared" si="111"/>
        <v>3607.7</v>
      </c>
      <c r="L837" s="84" t="s">
        <v>17</v>
      </c>
      <c r="M837" s="129"/>
    </row>
    <row r="838" spans="1:13" ht="40.5" customHeight="1">
      <c r="A838" s="86">
        <v>828</v>
      </c>
      <c r="B838" s="82" t="s">
        <v>431</v>
      </c>
      <c r="C838" s="87" t="s">
        <v>1474</v>
      </c>
      <c r="D838" s="83" t="s">
        <v>633</v>
      </c>
      <c r="E838" s="50">
        <v>73.59</v>
      </c>
      <c r="F838" s="51">
        <f t="shared" si="124"/>
        <v>29.999999999999996</v>
      </c>
      <c r="G838" s="50">
        <v>2207.6999999999998</v>
      </c>
      <c r="H838" s="50"/>
      <c r="I838" s="50">
        <v>250</v>
      </c>
      <c r="J838" s="50">
        <v>1150</v>
      </c>
      <c r="K838" s="84">
        <f t="shared" si="111"/>
        <v>3607.7</v>
      </c>
      <c r="L838" s="84" t="s">
        <v>17</v>
      </c>
      <c r="M838" s="129"/>
    </row>
    <row r="839" spans="1:13" ht="40.5" customHeight="1">
      <c r="A839" s="86">
        <v>829</v>
      </c>
      <c r="B839" s="82" t="s">
        <v>431</v>
      </c>
      <c r="C839" s="87" t="s">
        <v>1475</v>
      </c>
      <c r="D839" s="83" t="s">
        <v>633</v>
      </c>
      <c r="E839" s="50">
        <v>73.59</v>
      </c>
      <c r="F839" s="51">
        <f t="shared" si="124"/>
        <v>29.999999999999996</v>
      </c>
      <c r="G839" s="50">
        <v>2207.6999999999998</v>
      </c>
      <c r="H839" s="50"/>
      <c r="I839" s="50">
        <v>250</v>
      </c>
      <c r="J839" s="50">
        <v>1150</v>
      </c>
      <c r="K839" s="84">
        <f t="shared" si="111"/>
        <v>3607.7</v>
      </c>
      <c r="L839" s="84" t="s">
        <v>17</v>
      </c>
      <c r="M839" s="129"/>
    </row>
    <row r="840" spans="1:13" ht="40.5" customHeight="1">
      <c r="A840" s="86">
        <v>830</v>
      </c>
      <c r="B840" s="82" t="s">
        <v>431</v>
      </c>
      <c r="C840" s="87" t="s">
        <v>1476</v>
      </c>
      <c r="D840" s="83" t="s">
        <v>633</v>
      </c>
      <c r="E840" s="50">
        <v>73.59</v>
      </c>
      <c r="F840" s="51">
        <f t="shared" si="124"/>
        <v>29.999999999999996</v>
      </c>
      <c r="G840" s="50">
        <v>2207.6999999999998</v>
      </c>
      <c r="H840" s="50"/>
      <c r="I840" s="50">
        <v>250</v>
      </c>
      <c r="J840" s="50">
        <v>1150</v>
      </c>
      <c r="K840" s="84">
        <f t="shared" si="111"/>
        <v>3607.7</v>
      </c>
      <c r="L840" s="84" t="s">
        <v>17</v>
      </c>
      <c r="M840" s="129"/>
    </row>
    <row r="841" spans="1:13" ht="40.5" customHeight="1">
      <c r="A841" s="86">
        <v>831</v>
      </c>
      <c r="B841" s="82" t="s">
        <v>431</v>
      </c>
      <c r="C841" s="87" t="s">
        <v>1477</v>
      </c>
      <c r="D841" s="83" t="s">
        <v>633</v>
      </c>
      <c r="E841" s="50">
        <v>73.59</v>
      </c>
      <c r="F841" s="51">
        <f t="shared" si="124"/>
        <v>29.999999999999996</v>
      </c>
      <c r="G841" s="50">
        <v>2207.6999999999998</v>
      </c>
      <c r="H841" s="50"/>
      <c r="I841" s="50">
        <v>250</v>
      </c>
      <c r="J841" s="50">
        <v>1150</v>
      </c>
      <c r="K841" s="84">
        <f t="shared" si="111"/>
        <v>3607.7</v>
      </c>
      <c r="L841" s="84" t="s">
        <v>17</v>
      </c>
      <c r="M841" s="129"/>
    </row>
    <row r="842" spans="1:13" ht="40.5" customHeight="1">
      <c r="A842" s="86">
        <v>832</v>
      </c>
      <c r="B842" s="82" t="s">
        <v>431</v>
      </c>
      <c r="C842" s="87" t="s">
        <v>1478</v>
      </c>
      <c r="D842" s="83" t="s">
        <v>633</v>
      </c>
      <c r="E842" s="50">
        <v>73.59</v>
      </c>
      <c r="F842" s="51">
        <f t="shared" si="124"/>
        <v>29.999999999999996</v>
      </c>
      <c r="G842" s="50">
        <v>2207.6999999999998</v>
      </c>
      <c r="H842" s="50"/>
      <c r="I842" s="50">
        <v>250</v>
      </c>
      <c r="J842" s="50">
        <v>1150</v>
      </c>
      <c r="K842" s="84">
        <f t="shared" si="111"/>
        <v>3607.7</v>
      </c>
      <c r="L842" s="84" t="s">
        <v>17</v>
      </c>
      <c r="M842" s="129"/>
    </row>
    <row r="843" spans="1:13" ht="40.5" customHeight="1">
      <c r="A843" s="86">
        <v>833</v>
      </c>
      <c r="B843" s="82" t="s">
        <v>431</v>
      </c>
      <c r="C843" s="87" t="s">
        <v>1479</v>
      </c>
      <c r="D843" s="83" t="s">
        <v>633</v>
      </c>
      <c r="E843" s="50">
        <v>73.59</v>
      </c>
      <c r="F843" s="51">
        <f t="shared" si="124"/>
        <v>29.999999999999996</v>
      </c>
      <c r="G843" s="50">
        <v>2207.6999999999998</v>
      </c>
      <c r="H843" s="50"/>
      <c r="I843" s="50">
        <v>250</v>
      </c>
      <c r="J843" s="50">
        <v>1150</v>
      </c>
      <c r="K843" s="84">
        <f t="shared" si="111"/>
        <v>3607.7</v>
      </c>
      <c r="L843" s="84" t="s">
        <v>17</v>
      </c>
      <c r="M843" s="129"/>
    </row>
    <row r="844" spans="1:13" ht="40.5" customHeight="1">
      <c r="A844" s="86">
        <v>834</v>
      </c>
      <c r="B844" s="82" t="s">
        <v>431</v>
      </c>
      <c r="C844" s="87" t="s">
        <v>1480</v>
      </c>
      <c r="D844" s="83" t="s">
        <v>633</v>
      </c>
      <c r="E844" s="50">
        <v>73.59</v>
      </c>
      <c r="F844" s="51">
        <f t="shared" si="124"/>
        <v>29.999999999999996</v>
      </c>
      <c r="G844" s="50">
        <v>2207.6999999999998</v>
      </c>
      <c r="H844" s="50"/>
      <c r="I844" s="50">
        <v>250</v>
      </c>
      <c r="J844" s="50">
        <v>1150</v>
      </c>
      <c r="K844" s="84">
        <f t="shared" si="111"/>
        <v>3607.7</v>
      </c>
      <c r="L844" s="84" t="s">
        <v>17</v>
      </c>
      <c r="M844" s="129"/>
    </row>
    <row r="845" spans="1:13" ht="40.5" customHeight="1">
      <c r="A845" s="86">
        <v>835</v>
      </c>
      <c r="B845" s="82" t="s">
        <v>431</v>
      </c>
      <c r="C845" s="87" t="s">
        <v>1481</v>
      </c>
      <c r="D845" s="83" t="s">
        <v>633</v>
      </c>
      <c r="E845" s="50">
        <v>73.59</v>
      </c>
      <c r="F845" s="51">
        <f t="shared" si="124"/>
        <v>29.999999999999996</v>
      </c>
      <c r="G845" s="50">
        <v>2207.6999999999998</v>
      </c>
      <c r="H845" s="50"/>
      <c r="I845" s="50">
        <v>250</v>
      </c>
      <c r="J845" s="50">
        <v>1150</v>
      </c>
      <c r="K845" s="84">
        <f t="shared" si="111"/>
        <v>3607.7</v>
      </c>
      <c r="L845" s="84" t="s">
        <v>17</v>
      </c>
      <c r="M845" s="129"/>
    </row>
    <row r="846" spans="1:13" ht="40.5" customHeight="1">
      <c r="A846" s="86">
        <v>836</v>
      </c>
      <c r="B846" s="82" t="s">
        <v>431</v>
      </c>
      <c r="C846" s="87" t="s">
        <v>1482</v>
      </c>
      <c r="D846" s="83" t="s">
        <v>633</v>
      </c>
      <c r="E846" s="50">
        <v>73.59</v>
      </c>
      <c r="F846" s="51">
        <f t="shared" si="124"/>
        <v>29.999999999999996</v>
      </c>
      <c r="G846" s="50">
        <v>2207.6999999999998</v>
      </c>
      <c r="H846" s="50"/>
      <c r="I846" s="50">
        <v>250</v>
      </c>
      <c r="J846" s="50">
        <v>1150</v>
      </c>
      <c r="K846" s="84">
        <f t="shared" si="111"/>
        <v>3607.7</v>
      </c>
      <c r="L846" s="84" t="s">
        <v>17</v>
      </c>
      <c r="M846" s="129"/>
    </row>
    <row r="847" spans="1:13" ht="40.5" customHeight="1">
      <c r="A847" s="86">
        <v>837</v>
      </c>
      <c r="B847" s="82" t="s">
        <v>431</v>
      </c>
      <c r="C847" s="87" t="s">
        <v>1483</v>
      </c>
      <c r="D847" s="83" t="s">
        <v>633</v>
      </c>
      <c r="E847" s="50">
        <v>73.59</v>
      </c>
      <c r="F847" s="51">
        <f t="shared" si="124"/>
        <v>29.999999999999996</v>
      </c>
      <c r="G847" s="50">
        <v>2207.6999999999998</v>
      </c>
      <c r="H847" s="50"/>
      <c r="I847" s="50">
        <v>250</v>
      </c>
      <c r="J847" s="50">
        <v>1150</v>
      </c>
      <c r="K847" s="84">
        <f t="shared" si="111"/>
        <v>3607.7</v>
      </c>
      <c r="L847" s="84" t="s">
        <v>17</v>
      </c>
      <c r="M847" s="129"/>
    </row>
    <row r="848" spans="1:13" ht="40.5" customHeight="1">
      <c r="A848" s="86">
        <v>838</v>
      </c>
      <c r="B848" s="82" t="s">
        <v>431</v>
      </c>
      <c r="C848" s="87" t="s">
        <v>1484</v>
      </c>
      <c r="D848" s="83" t="s">
        <v>633</v>
      </c>
      <c r="E848" s="50">
        <v>73.59</v>
      </c>
      <c r="F848" s="51">
        <f t="shared" si="124"/>
        <v>29.999999999999996</v>
      </c>
      <c r="G848" s="50">
        <v>2207.6999999999998</v>
      </c>
      <c r="H848" s="50"/>
      <c r="I848" s="50">
        <v>250</v>
      </c>
      <c r="J848" s="50">
        <v>1150</v>
      </c>
      <c r="K848" s="84">
        <f t="shared" si="111"/>
        <v>3607.7</v>
      </c>
      <c r="L848" s="84" t="s">
        <v>17</v>
      </c>
      <c r="M848" s="129"/>
    </row>
    <row r="849" spans="1:13" ht="40.5" customHeight="1">
      <c r="A849" s="86">
        <v>839</v>
      </c>
      <c r="B849" s="82" t="s">
        <v>431</v>
      </c>
      <c r="C849" s="87" t="s">
        <v>1485</v>
      </c>
      <c r="D849" s="83" t="s">
        <v>633</v>
      </c>
      <c r="E849" s="50">
        <v>73.59</v>
      </c>
      <c r="F849" s="51">
        <f t="shared" si="124"/>
        <v>29.999999999999996</v>
      </c>
      <c r="G849" s="50">
        <v>2207.6999999999998</v>
      </c>
      <c r="H849" s="50"/>
      <c r="I849" s="50">
        <v>250</v>
      </c>
      <c r="J849" s="50">
        <v>1150</v>
      </c>
      <c r="K849" s="84">
        <f t="shared" si="111"/>
        <v>3607.7</v>
      </c>
      <c r="L849" s="84" t="s">
        <v>17</v>
      </c>
      <c r="M849" s="129"/>
    </row>
    <row r="850" spans="1:13" ht="40.5" customHeight="1">
      <c r="A850" s="86">
        <v>840</v>
      </c>
      <c r="B850" s="82" t="s">
        <v>431</v>
      </c>
      <c r="C850" s="87" t="s">
        <v>1486</v>
      </c>
      <c r="D850" s="83" t="s">
        <v>633</v>
      </c>
      <c r="E850" s="50">
        <v>73.59</v>
      </c>
      <c r="F850" s="51">
        <f t="shared" si="124"/>
        <v>29.999999999999996</v>
      </c>
      <c r="G850" s="50">
        <v>2207.6999999999998</v>
      </c>
      <c r="H850" s="50"/>
      <c r="I850" s="50">
        <v>250</v>
      </c>
      <c r="J850" s="50">
        <v>1150</v>
      </c>
      <c r="K850" s="84">
        <f t="shared" si="111"/>
        <v>3607.7</v>
      </c>
      <c r="L850" s="84" t="s">
        <v>17</v>
      </c>
      <c r="M850" s="129"/>
    </row>
    <row r="851" spans="1:13" ht="40.5" customHeight="1">
      <c r="A851" s="86">
        <v>841</v>
      </c>
      <c r="B851" s="82" t="s">
        <v>431</v>
      </c>
      <c r="C851" s="87" t="s">
        <v>1487</v>
      </c>
      <c r="D851" s="83" t="s">
        <v>633</v>
      </c>
      <c r="E851" s="50">
        <v>73.59</v>
      </c>
      <c r="F851" s="51">
        <f t="shared" si="124"/>
        <v>29.999999999999996</v>
      </c>
      <c r="G851" s="50">
        <v>2207.6999999999998</v>
      </c>
      <c r="H851" s="50"/>
      <c r="I851" s="50">
        <v>250</v>
      </c>
      <c r="J851" s="50">
        <v>1150</v>
      </c>
      <c r="K851" s="84">
        <f t="shared" si="111"/>
        <v>3607.7</v>
      </c>
      <c r="L851" s="84" t="s">
        <v>17</v>
      </c>
      <c r="M851" s="129"/>
    </row>
    <row r="852" spans="1:13" ht="40.5" customHeight="1">
      <c r="A852" s="86">
        <v>842</v>
      </c>
      <c r="B852" s="82" t="s">
        <v>431</v>
      </c>
      <c r="C852" s="87" t="s">
        <v>1488</v>
      </c>
      <c r="D852" s="83" t="s">
        <v>633</v>
      </c>
      <c r="E852" s="50">
        <v>73.59</v>
      </c>
      <c r="F852" s="51">
        <f t="shared" si="124"/>
        <v>29.999999999999996</v>
      </c>
      <c r="G852" s="50">
        <v>2207.6999999999998</v>
      </c>
      <c r="H852" s="50"/>
      <c r="I852" s="50">
        <v>250</v>
      </c>
      <c r="J852" s="50">
        <v>1150</v>
      </c>
      <c r="K852" s="84">
        <f t="shared" si="111"/>
        <v>3607.7</v>
      </c>
      <c r="L852" s="84" t="s">
        <v>17</v>
      </c>
      <c r="M852" s="129"/>
    </row>
    <row r="853" spans="1:13" ht="40.5" customHeight="1">
      <c r="A853" s="86">
        <v>843</v>
      </c>
      <c r="B853" s="82" t="s">
        <v>431</v>
      </c>
      <c r="C853" s="87" t="s">
        <v>1489</v>
      </c>
      <c r="D853" s="83" t="s">
        <v>633</v>
      </c>
      <c r="E853" s="50">
        <v>73.59</v>
      </c>
      <c r="F853" s="51">
        <f t="shared" si="124"/>
        <v>29.999999999999996</v>
      </c>
      <c r="G853" s="50">
        <v>2207.6999999999998</v>
      </c>
      <c r="H853" s="50"/>
      <c r="I853" s="50">
        <v>250</v>
      </c>
      <c r="J853" s="50">
        <v>1150</v>
      </c>
      <c r="K853" s="84">
        <f t="shared" si="111"/>
        <v>3607.7</v>
      </c>
      <c r="L853" s="84" t="s">
        <v>17</v>
      </c>
      <c r="M853" s="129"/>
    </row>
    <row r="854" spans="1:13" ht="40.5" customHeight="1">
      <c r="A854" s="86">
        <v>844</v>
      </c>
      <c r="B854" s="82" t="s">
        <v>431</v>
      </c>
      <c r="C854" s="87" t="s">
        <v>1491</v>
      </c>
      <c r="D854" s="83" t="s">
        <v>633</v>
      </c>
      <c r="E854" s="50">
        <v>73.59</v>
      </c>
      <c r="F854" s="51">
        <f t="shared" si="124"/>
        <v>29.999999999999996</v>
      </c>
      <c r="G854" s="50">
        <v>2207.6999999999998</v>
      </c>
      <c r="H854" s="50"/>
      <c r="I854" s="50">
        <v>250</v>
      </c>
      <c r="J854" s="50">
        <v>1150</v>
      </c>
      <c r="K854" s="84">
        <f t="shared" si="111"/>
        <v>3607.7</v>
      </c>
      <c r="L854" s="84" t="s">
        <v>17</v>
      </c>
      <c r="M854" s="129"/>
    </row>
    <row r="855" spans="1:13" ht="40.5" customHeight="1">
      <c r="A855" s="86">
        <v>845</v>
      </c>
      <c r="B855" s="82" t="s">
        <v>431</v>
      </c>
      <c r="C855" s="87" t="s">
        <v>1490</v>
      </c>
      <c r="D855" s="83" t="s">
        <v>633</v>
      </c>
      <c r="E855" s="50">
        <v>73.59</v>
      </c>
      <c r="F855" s="51">
        <f t="shared" si="124"/>
        <v>29.999999999999996</v>
      </c>
      <c r="G855" s="50">
        <v>2207.6999999999998</v>
      </c>
      <c r="H855" s="50"/>
      <c r="I855" s="50">
        <v>250</v>
      </c>
      <c r="J855" s="50">
        <v>1150</v>
      </c>
      <c r="K855" s="84">
        <f t="shared" si="111"/>
        <v>3607.7</v>
      </c>
      <c r="L855" s="84" t="s">
        <v>17</v>
      </c>
      <c r="M855" s="129"/>
    </row>
    <row r="856" spans="1:13" ht="40.5" customHeight="1">
      <c r="A856" s="86">
        <v>846</v>
      </c>
      <c r="B856" s="82" t="s">
        <v>431</v>
      </c>
      <c r="C856" s="87" t="s">
        <v>1024</v>
      </c>
      <c r="D856" s="83" t="s">
        <v>633</v>
      </c>
      <c r="E856" s="50">
        <v>73.59</v>
      </c>
      <c r="F856" s="51">
        <f t="shared" si="124"/>
        <v>29.999999999999996</v>
      </c>
      <c r="G856" s="50">
        <v>2207.6999999999998</v>
      </c>
      <c r="H856" s="50"/>
      <c r="I856" s="50">
        <v>250</v>
      </c>
      <c r="J856" s="50">
        <v>1150</v>
      </c>
      <c r="K856" s="84">
        <f t="shared" si="111"/>
        <v>3607.7</v>
      </c>
      <c r="L856" s="84" t="s">
        <v>17</v>
      </c>
      <c r="M856" s="129"/>
    </row>
    <row r="857" spans="1:13" ht="40.5" customHeight="1">
      <c r="A857" s="86">
        <v>847</v>
      </c>
      <c r="B857" s="82" t="s">
        <v>431</v>
      </c>
      <c r="C857" s="83" t="s">
        <v>738</v>
      </c>
      <c r="D857" s="83" t="s">
        <v>633</v>
      </c>
      <c r="E857" s="50">
        <v>73.59</v>
      </c>
      <c r="F857" s="51">
        <f t="shared" si="124"/>
        <v>29.999999999999996</v>
      </c>
      <c r="G857" s="50">
        <v>2207.6999999999998</v>
      </c>
      <c r="H857" s="50">
        <v>0</v>
      </c>
      <c r="I857" s="50">
        <v>250</v>
      </c>
      <c r="J857" s="50">
        <v>1150</v>
      </c>
      <c r="K857" s="84">
        <f t="shared" si="111"/>
        <v>3607.7</v>
      </c>
      <c r="L857" s="84" t="s">
        <v>17</v>
      </c>
      <c r="M857" s="129"/>
    </row>
    <row r="858" spans="1:13" ht="40.5" customHeight="1">
      <c r="A858" s="86">
        <v>848</v>
      </c>
      <c r="B858" s="82" t="s">
        <v>431</v>
      </c>
      <c r="C858" s="83" t="s">
        <v>516</v>
      </c>
      <c r="D858" s="83" t="s">
        <v>633</v>
      </c>
      <c r="E858" s="50">
        <v>73.59</v>
      </c>
      <c r="F858" s="51">
        <f t="shared" si="124"/>
        <v>29.999999999999996</v>
      </c>
      <c r="G858" s="50">
        <v>2207.6999999999998</v>
      </c>
      <c r="H858" s="50">
        <v>0</v>
      </c>
      <c r="I858" s="50">
        <v>250</v>
      </c>
      <c r="J858" s="50">
        <v>1150</v>
      </c>
      <c r="K858" s="84">
        <f t="shared" si="111"/>
        <v>3607.7</v>
      </c>
      <c r="L858" s="84" t="s">
        <v>17</v>
      </c>
      <c r="M858" s="129"/>
    </row>
    <row r="859" spans="1:13" ht="40.5" customHeight="1">
      <c r="A859" s="86">
        <v>849</v>
      </c>
      <c r="B859" s="82" t="s">
        <v>431</v>
      </c>
      <c r="C859" s="83" t="s">
        <v>575</v>
      </c>
      <c r="D859" s="85" t="s">
        <v>488</v>
      </c>
      <c r="E859" s="50">
        <v>74.63</v>
      </c>
      <c r="F859" s="51">
        <f t="shared" si="124"/>
        <v>30.000000000000004</v>
      </c>
      <c r="G859" s="50">
        <v>2238.9</v>
      </c>
      <c r="H859" s="50">
        <v>50</v>
      </c>
      <c r="I859" s="50">
        <v>250</v>
      </c>
      <c r="J859" s="50">
        <v>1150</v>
      </c>
      <c r="K859" s="84">
        <f t="shared" si="111"/>
        <v>3688.9</v>
      </c>
      <c r="L859" s="84" t="s">
        <v>17</v>
      </c>
      <c r="M859" s="129"/>
    </row>
    <row r="860" spans="1:13" ht="40.5" customHeight="1">
      <c r="A860" s="86">
        <v>850</v>
      </c>
      <c r="B860" s="82" t="s">
        <v>431</v>
      </c>
      <c r="C860" s="83" t="s">
        <v>576</v>
      </c>
      <c r="D860" s="83" t="s">
        <v>633</v>
      </c>
      <c r="E860" s="50">
        <v>73.59</v>
      </c>
      <c r="F860" s="51">
        <f t="shared" si="124"/>
        <v>29.999999999999996</v>
      </c>
      <c r="G860" s="50">
        <v>2207.6999999999998</v>
      </c>
      <c r="H860" s="50">
        <v>35</v>
      </c>
      <c r="I860" s="50">
        <v>250</v>
      </c>
      <c r="J860" s="50">
        <v>1150</v>
      </c>
      <c r="K860" s="84">
        <f t="shared" si="111"/>
        <v>3642.7</v>
      </c>
      <c r="L860" s="84" t="s">
        <v>17</v>
      </c>
      <c r="M860" s="129"/>
    </row>
    <row r="861" spans="1:13" ht="40.5" customHeight="1">
      <c r="A861" s="86">
        <v>851</v>
      </c>
      <c r="B861" s="82" t="s">
        <v>431</v>
      </c>
      <c r="C861" s="83" t="s">
        <v>577</v>
      </c>
      <c r="D861" s="83" t="s">
        <v>633</v>
      </c>
      <c r="E861" s="50">
        <v>73.59</v>
      </c>
      <c r="F861" s="51">
        <f t="shared" si="124"/>
        <v>29.999999999999996</v>
      </c>
      <c r="G861" s="50">
        <v>2207.6999999999998</v>
      </c>
      <c r="H861" s="50">
        <v>35</v>
      </c>
      <c r="I861" s="50">
        <v>250</v>
      </c>
      <c r="J861" s="50">
        <v>1150</v>
      </c>
      <c r="K861" s="84">
        <f t="shared" si="111"/>
        <v>3642.7</v>
      </c>
      <c r="L861" s="84" t="s">
        <v>17</v>
      </c>
      <c r="M861" s="129"/>
    </row>
    <row r="862" spans="1:13" ht="40.5" customHeight="1">
      <c r="A862" s="86">
        <v>852</v>
      </c>
      <c r="B862" s="82" t="s">
        <v>431</v>
      </c>
      <c r="C862" s="83" t="s">
        <v>578</v>
      </c>
      <c r="D862" s="83" t="s">
        <v>633</v>
      </c>
      <c r="E862" s="50">
        <v>73.59</v>
      </c>
      <c r="F862" s="51">
        <f t="shared" si="124"/>
        <v>29.999999999999996</v>
      </c>
      <c r="G862" s="50">
        <v>2207.6999999999998</v>
      </c>
      <c r="H862" s="50">
        <v>0</v>
      </c>
      <c r="I862" s="50">
        <v>250</v>
      </c>
      <c r="J862" s="50">
        <v>1150</v>
      </c>
      <c r="K862" s="84">
        <f t="shared" si="111"/>
        <v>3607.7</v>
      </c>
      <c r="L862" s="84" t="s">
        <v>17</v>
      </c>
      <c r="M862" s="129"/>
    </row>
    <row r="863" spans="1:13" ht="40.5" customHeight="1">
      <c r="A863" s="86">
        <v>853</v>
      </c>
      <c r="B863" s="82" t="s">
        <v>431</v>
      </c>
      <c r="C863" s="83" t="s">
        <v>579</v>
      </c>
      <c r="D863" s="83" t="s">
        <v>633</v>
      </c>
      <c r="E863" s="50">
        <v>73.59</v>
      </c>
      <c r="F863" s="51">
        <f t="shared" si="124"/>
        <v>29.999999999999996</v>
      </c>
      <c r="G863" s="50">
        <v>2207.6999999999998</v>
      </c>
      <c r="H863" s="50">
        <v>0</v>
      </c>
      <c r="I863" s="50">
        <v>250</v>
      </c>
      <c r="J863" s="50">
        <v>1150</v>
      </c>
      <c r="K863" s="84">
        <f t="shared" si="111"/>
        <v>3607.7</v>
      </c>
      <c r="L863" s="84" t="s">
        <v>17</v>
      </c>
      <c r="M863" s="129"/>
    </row>
    <row r="864" spans="1:13" ht="40.5" customHeight="1">
      <c r="A864" s="86">
        <v>854</v>
      </c>
      <c r="B864" s="82" t="s">
        <v>431</v>
      </c>
      <c r="C864" s="83" t="s">
        <v>580</v>
      </c>
      <c r="D864" s="83" t="s">
        <v>633</v>
      </c>
      <c r="E864" s="50">
        <v>73.59</v>
      </c>
      <c r="F864" s="51">
        <f t="shared" si="124"/>
        <v>29.999999999999996</v>
      </c>
      <c r="G864" s="50">
        <v>2207.6999999999998</v>
      </c>
      <c r="H864" s="50">
        <v>0</v>
      </c>
      <c r="I864" s="50">
        <v>250</v>
      </c>
      <c r="J864" s="50">
        <v>1150</v>
      </c>
      <c r="K864" s="84">
        <f t="shared" si="111"/>
        <v>3607.7</v>
      </c>
      <c r="L864" s="84" t="s">
        <v>17</v>
      </c>
      <c r="M864" s="129"/>
    </row>
    <row r="865" spans="1:13" ht="40.5" customHeight="1">
      <c r="A865" s="86">
        <v>855</v>
      </c>
      <c r="B865" s="82" t="s">
        <v>431</v>
      </c>
      <c r="C865" s="83" t="s">
        <v>581</v>
      </c>
      <c r="D865" s="83" t="s">
        <v>633</v>
      </c>
      <c r="E865" s="50">
        <v>73.59</v>
      </c>
      <c r="F865" s="51">
        <f t="shared" si="124"/>
        <v>29.999999999999996</v>
      </c>
      <c r="G865" s="50">
        <v>2207.6999999999998</v>
      </c>
      <c r="H865" s="50">
        <v>35</v>
      </c>
      <c r="I865" s="50">
        <v>250</v>
      </c>
      <c r="J865" s="50">
        <v>1150</v>
      </c>
      <c r="K865" s="84">
        <f t="shared" si="111"/>
        <v>3642.7</v>
      </c>
      <c r="L865" s="84" t="s">
        <v>17</v>
      </c>
      <c r="M865" s="129"/>
    </row>
    <row r="866" spans="1:13" ht="40.5" customHeight="1">
      <c r="A866" s="86">
        <v>856</v>
      </c>
      <c r="B866" s="82" t="s">
        <v>431</v>
      </c>
      <c r="C866" s="83" t="s">
        <v>582</v>
      </c>
      <c r="D866" s="83" t="s">
        <v>633</v>
      </c>
      <c r="E866" s="50">
        <v>73.59</v>
      </c>
      <c r="F866" s="51">
        <f t="shared" si="124"/>
        <v>29.999999999999996</v>
      </c>
      <c r="G866" s="50">
        <v>2207.6999999999998</v>
      </c>
      <c r="H866" s="50">
        <v>35</v>
      </c>
      <c r="I866" s="50">
        <v>250</v>
      </c>
      <c r="J866" s="50">
        <v>1150</v>
      </c>
      <c r="K866" s="84">
        <f t="shared" si="111"/>
        <v>3642.7</v>
      </c>
      <c r="L866" s="84" t="s">
        <v>17</v>
      </c>
      <c r="M866" s="129"/>
    </row>
    <row r="867" spans="1:13" ht="40.5" customHeight="1">
      <c r="A867" s="86">
        <v>857</v>
      </c>
      <c r="B867" s="82" t="s">
        <v>431</v>
      </c>
      <c r="C867" s="83" t="s">
        <v>583</v>
      </c>
      <c r="D867" s="83" t="s">
        <v>633</v>
      </c>
      <c r="E867" s="50">
        <v>73.59</v>
      </c>
      <c r="F867" s="51">
        <f t="shared" si="124"/>
        <v>29.999999999999996</v>
      </c>
      <c r="G867" s="50">
        <v>2207.6999999999998</v>
      </c>
      <c r="H867" s="50">
        <v>35</v>
      </c>
      <c r="I867" s="50">
        <v>250</v>
      </c>
      <c r="J867" s="50">
        <v>1150</v>
      </c>
      <c r="K867" s="84">
        <f t="shared" si="111"/>
        <v>3642.7</v>
      </c>
      <c r="L867" s="84" t="s">
        <v>17</v>
      </c>
      <c r="M867" s="129"/>
    </row>
    <row r="868" spans="1:13" ht="40.5" customHeight="1">
      <c r="A868" s="86">
        <v>858</v>
      </c>
      <c r="B868" s="82" t="s">
        <v>431</v>
      </c>
      <c r="C868" s="83" t="s">
        <v>585</v>
      </c>
      <c r="D868" s="83" t="s">
        <v>633</v>
      </c>
      <c r="E868" s="50">
        <v>73.59</v>
      </c>
      <c r="F868" s="51">
        <f t="shared" si="124"/>
        <v>29.999999999999996</v>
      </c>
      <c r="G868" s="50">
        <v>2207.6999999999998</v>
      </c>
      <c r="H868" s="50">
        <v>35</v>
      </c>
      <c r="I868" s="50">
        <v>250</v>
      </c>
      <c r="J868" s="50">
        <v>1150</v>
      </c>
      <c r="K868" s="84">
        <f t="shared" si="111"/>
        <v>3642.7</v>
      </c>
      <c r="L868" s="84" t="s">
        <v>17</v>
      </c>
      <c r="M868" s="129"/>
    </row>
    <row r="869" spans="1:13" ht="40.5" customHeight="1">
      <c r="A869" s="86">
        <v>859</v>
      </c>
      <c r="B869" s="82" t="s">
        <v>431</v>
      </c>
      <c r="C869" s="83" t="s">
        <v>586</v>
      </c>
      <c r="D869" s="83" t="s">
        <v>633</v>
      </c>
      <c r="E869" s="50">
        <v>73.59</v>
      </c>
      <c r="F869" s="51">
        <f t="shared" si="124"/>
        <v>29.999999999999996</v>
      </c>
      <c r="G869" s="50">
        <v>2207.6999999999998</v>
      </c>
      <c r="H869" s="50">
        <v>35</v>
      </c>
      <c r="I869" s="50">
        <v>250</v>
      </c>
      <c r="J869" s="50">
        <v>1150</v>
      </c>
      <c r="K869" s="84">
        <f t="shared" si="111"/>
        <v>3642.7</v>
      </c>
      <c r="L869" s="84" t="s">
        <v>17</v>
      </c>
      <c r="M869" s="129"/>
    </row>
    <row r="870" spans="1:13" ht="40.5" customHeight="1">
      <c r="A870" s="86">
        <v>860</v>
      </c>
      <c r="B870" s="82" t="s">
        <v>431</v>
      </c>
      <c r="C870" s="83" t="s">
        <v>587</v>
      </c>
      <c r="D870" s="83" t="s">
        <v>633</v>
      </c>
      <c r="E870" s="50">
        <v>73.59</v>
      </c>
      <c r="F870" s="51">
        <f t="shared" si="124"/>
        <v>29.999999999999996</v>
      </c>
      <c r="G870" s="50">
        <v>2207.6999999999998</v>
      </c>
      <c r="H870" s="50">
        <v>0</v>
      </c>
      <c r="I870" s="50">
        <v>250</v>
      </c>
      <c r="J870" s="50">
        <v>1150</v>
      </c>
      <c r="K870" s="84">
        <f t="shared" si="111"/>
        <v>3607.7</v>
      </c>
      <c r="L870" s="84" t="s">
        <v>17</v>
      </c>
      <c r="M870" s="129"/>
    </row>
    <row r="871" spans="1:13" ht="40.5" customHeight="1">
      <c r="A871" s="86">
        <v>861</v>
      </c>
      <c r="B871" s="82" t="s">
        <v>431</v>
      </c>
      <c r="C871" s="83" t="s">
        <v>588</v>
      </c>
      <c r="D871" s="83" t="s">
        <v>633</v>
      </c>
      <c r="E871" s="50">
        <v>73.59</v>
      </c>
      <c r="F871" s="51">
        <f t="shared" si="124"/>
        <v>29.999999999999996</v>
      </c>
      <c r="G871" s="50">
        <v>2207.6999999999998</v>
      </c>
      <c r="H871" s="50">
        <v>0</v>
      </c>
      <c r="I871" s="50">
        <v>250</v>
      </c>
      <c r="J871" s="50">
        <v>1150</v>
      </c>
      <c r="K871" s="84">
        <f t="shared" si="111"/>
        <v>3607.7</v>
      </c>
      <c r="L871" s="84" t="s">
        <v>17</v>
      </c>
      <c r="M871" s="129"/>
    </row>
    <row r="872" spans="1:13" ht="40.5" customHeight="1">
      <c r="A872" s="86">
        <v>862</v>
      </c>
      <c r="B872" s="82" t="s">
        <v>431</v>
      </c>
      <c r="C872" s="83" t="s">
        <v>589</v>
      </c>
      <c r="D872" s="83" t="s">
        <v>633</v>
      </c>
      <c r="E872" s="50">
        <v>73.59</v>
      </c>
      <c r="F872" s="51">
        <f t="shared" si="124"/>
        <v>29.999999999999996</v>
      </c>
      <c r="G872" s="50">
        <v>2207.6999999999998</v>
      </c>
      <c r="H872" s="50">
        <v>0</v>
      </c>
      <c r="I872" s="50">
        <v>250</v>
      </c>
      <c r="J872" s="50">
        <v>1150</v>
      </c>
      <c r="K872" s="84">
        <f t="shared" si="111"/>
        <v>3607.7</v>
      </c>
      <c r="L872" s="84" t="s">
        <v>17</v>
      </c>
      <c r="M872" s="129"/>
    </row>
    <row r="873" spans="1:13" ht="40.5" customHeight="1">
      <c r="A873" s="86">
        <v>863</v>
      </c>
      <c r="B873" s="82" t="s">
        <v>431</v>
      </c>
      <c r="C873" s="83" t="s">
        <v>590</v>
      </c>
      <c r="D873" s="83" t="s">
        <v>633</v>
      </c>
      <c r="E873" s="50">
        <v>73.59</v>
      </c>
      <c r="F873" s="51">
        <f t="shared" si="124"/>
        <v>29.999999999999996</v>
      </c>
      <c r="G873" s="50">
        <v>2207.6999999999998</v>
      </c>
      <c r="H873" s="50">
        <v>0</v>
      </c>
      <c r="I873" s="50">
        <v>250</v>
      </c>
      <c r="J873" s="50">
        <v>1150</v>
      </c>
      <c r="K873" s="84">
        <f t="shared" si="111"/>
        <v>3607.7</v>
      </c>
      <c r="L873" s="84" t="s">
        <v>17</v>
      </c>
      <c r="M873" s="129"/>
    </row>
    <row r="874" spans="1:13" ht="40.5" customHeight="1">
      <c r="A874" s="86">
        <v>864</v>
      </c>
      <c r="B874" s="82" t="s">
        <v>431</v>
      </c>
      <c r="C874" s="83" t="s">
        <v>591</v>
      </c>
      <c r="D874" s="83" t="s">
        <v>633</v>
      </c>
      <c r="E874" s="50">
        <v>73.59</v>
      </c>
      <c r="F874" s="51">
        <f t="shared" si="124"/>
        <v>29.999999999999996</v>
      </c>
      <c r="G874" s="50">
        <v>2207.6999999999998</v>
      </c>
      <c r="H874" s="50">
        <v>0</v>
      </c>
      <c r="I874" s="50">
        <v>250</v>
      </c>
      <c r="J874" s="50">
        <v>1150</v>
      </c>
      <c r="K874" s="84">
        <f t="shared" si="111"/>
        <v>3607.7</v>
      </c>
      <c r="L874" s="84" t="s">
        <v>17</v>
      </c>
      <c r="M874" s="129"/>
    </row>
    <row r="875" spans="1:13" ht="40.5" customHeight="1">
      <c r="A875" s="86">
        <v>865</v>
      </c>
      <c r="B875" s="82" t="s">
        <v>431</v>
      </c>
      <c r="C875" s="83" t="s">
        <v>592</v>
      </c>
      <c r="D875" s="83" t="s">
        <v>633</v>
      </c>
      <c r="E875" s="50">
        <v>73.59</v>
      </c>
      <c r="F875" s="51">
        <f t="shared" si="124"/>
        <v>29.999999999999996</v>
      </c>
      <c r="G875" s="50">
        <v>2207.6999999999998</v>
      </c>
      <c r="H875" s="50">
        <v>0</v>
      </c>
      <c r="I875" s="50">
        <v>250</v>
      </c>
      <c r="J875" s="50">
        <v>1150</v>
      </c>
      <c r="K875" s="84">
        <f t="shared" si="111"/>
        <v>3607.7</v>
      </c>
      <c r="L875" s="84" t="s">
        <v>17</v>
      </c>
      <c r="M875" s="129"/>
    </row>
    <row r="876" spans="1:13" ht="40.5" customHeight="1">
      <c r="A876" s="86">
        <v>866</v>
      </c>
      <c r="B876" s="82" t="s">
        <v>431</v>
      </c>
      <c r="C876" s="83" t="s">
        <v>593</v>
      </c>
      <c r="D876" s="83" t="s">
        <v>633</v>
      </c>
      <c r="E876" s="50">
        <v>73.59</v>
      </c>
      <c r="F876" s="51">
        <f t="shared" si="124"/>
        <v>29.999999999999996</v>
      </c>
      <c r="G876" s="50">
        <v>2207.6999999999998</v>
      </c>
      <c r="H876" s="50">
        <v>0</v>
      </c>
      <c r="I876" s="50">
        <v>250</v>
      </c>
      <c r="J876" s="50">
        <v>1150</v>
      </c>
      <c r="K876" s="84">
        <f t="shared" si="111"/>
        <v>3607.7</v>
      </c>
      <c r="L876" s="84" t="s">
        <v>17</v>
      </c>
      <c r="M876" s="129"/>
    </row>
    <row r="877" spans="1:13" ht="40.5" customHeight="1">
      <c r="A877" s="86">
        <v>867</v>
      </c>
      <c r="B877" s="82" t="s">
        <v>431</v>
      </c>
      <c r="C877" s="83" t="s">
        <v>594</v>
      </c>
      <c r="D877" s="83" t="s">
        <v>633</v>
      </c>
      <c r="E877" s="50">
        <v>73.59</v>
      </c>
      <c r="F877" s="51">
        <f t="shared" si="124"/>
        <v>29.999999999999996</v>
      </c>
      <c r="G877" s="50">
        <v>2207.6999999999998</v>
      </c>
      <c r="H877" s="50">
        <v>0</v>
      </c>
      <c r="I877" s="50">
        <v>250</v>
      </c>
      <c r="J877" s="50">
        <v>1150</v>
      </c>
      <c r="K877" s="84">
        <f t="shared" si="111"/>
        <v>3607.7</v>
      </c>
      <c r="L877" s="84" t="s">
        <v>17</v>
      </c>
      <c r="M877" s="129"/>
    </row>
    <row r="878" spans="1:13" ht="40.5" customHeight="1">
      <c r="A878" s="86">
        <v>868</v>
      </c>
      <c r="B878" s="82" t="s">
        <v>431</v>
      </c>
      <c r="C878" s="83" t="s">
        <v>608</v>
      </c>
      <c r="D878" s="83" t="s">
        <v>747</v>
      </c>
      <c r="E878" s="50">
        <v>71.400000000000006</v>
      </c>
      <c r="F878" s="51">
        <f t="shared" si="124"/>
        <v>29.999999999999996</v>
      </c>
      <c r="G878" s="88">
        <v>2142</v>
      </c>
      <c r="H878" s="50">
        <v>0</v>
      </c>
      <c r="I878" s="50">
        <v>250</v>
      </c>
      <c r="J878" s="50">
        <v>1380</v>
      </c>
      <c r="K878" s="84">
        <f t="shared" si="111"/>
        <v>3772</v>
      </c>
      <c r="L878" s="84" t="s">
        <v>17</v>
      </c>
      <c r="M878" s="129"/>
    </row>
    <row r="879" spans="1:13" ht="40.5" customHeight="1">
      <c r="A879" s="86">
        <v>869</v>
      </c>
      <c r="B879" s="82" t="s">
        <v>431</v>
      </c>
      <c r="C879" s="83" t="s">
        <v>609</v>
      </c>
      <c r="D879" s="83" t="s">
        <v>747</v>
      </c>
      <c r="E879" s="50">
        <v>71.400000000000006</v>
      </c>
      <c r="F879" s="51">
        <f t="shared" si="124"/>
        <v>29.999999999999996</v>
      </c>
      <c r="G879" s="88">
        <v>2142</v>
      </c>
      <c r="H879" s="50">
        <v>0</v>
      </c>
      <c r="I879" s="50">
        <v>250</v>
      </c>
      <c r="J879" s="50">
        <v>1380</v>
      </c>
      <c r="K879" s="84">
        <f t="shared" si="111"/>
        <v>3772</v>
      </c>
      <c r="L879" s="84" t="s">
        <v>17</v>
      </c>
      <c r="M879" s="129"/>
    </row>
    <row r="880" spans="1:13" ht="40.5" customHeight="1">
      <c r="A880" s="86">
        <v>870</v>
      </c>
      <c r="B880" s="82" t="s">
        <v>431</v>
      </c>
      <c r="C880" s="83" t="s">
        <v>607</v>
      </c>
      <c r="D880" s="83" t="s">
        <v>633</v>
      </c>
      <c r="E880" s="50">
        <v>73.59</v>
      </c>
      <c r="F880" s="51">
        <f t="shared" si="124"/>
        <v>29.999999999999996</v>
      </c>
      <c r="G880" s="50">
        <v>2207.6999999999998</v>
      </c>
      <c r="H880" s="50">
        <v>0</v>
      </c>
      <c r="I880" s="50">
        <v>250</v>
      </c>
      <c r="J880" s="50">
        <v>1150</v>
      </c>
      <c r="K880" s="84">
        <f t="shared" si="111"/>
        <v>3607.7</v>
      </c>
      <c r="L880" s="84" t="s">
        <v>17</v>
      </c>
      <c r="M880" s="129"/>
    </row>
    <row r="881" spans="1:13" ht="40.5" customHeight="1">
      <c r="A881" s="86">
        <v>871</v>
      </c>
      <c r="B881" s="82" t="s">
        <v>431</v>
      </c>
      <c r="C881" s="87" t="s">
        <v>1217</v>
      </c>
      <c r="D881" s="83" t="s">
        <v>633</v>
      </c>
      <c r="E881" s="50">
        <v>73.59</v>
      </c>
      <c r="F881" s="51">
        <f t="shared" si="124"/>
        <v>29.999999999999996</v>
      </c>
      <c r="G881" s="50">
        <v>2207.6999999999998</v>
      </c>
      <c r="H881" s="50"/>
      <c r="I881" s="50">
        <v>250</v>
      </c>
      <c r="J881" s="50">
        <v>1150</v>
      </c>
      <c r="K881" s="84">
        <f t="shared" ref="K881:K925" si="125">J881+I881+G881+H881</f>
        <v>3607.7</v>
      </c>
      <c r="L881" s="84" t="s">
        <v>17</v>
      </c>
      <c r="M881" s="129"/>
    </row>
    <row r="882" spans="1:13" ht="40.5" customHeight="1">
      <c r="A882" s="86">
        <v>872</v>
      </c>
      <c r="B882" s="82" t="s">
        <v>431</v>
      </c>
      <c r="C882" s="87" t="s">
        <v>1218</v>
      </c>
      <c r="D882" s="83" t="s">
        <v>633</v>
      </c>
      <c r="E882" s="50">
        <v>73.59</v>
      </c>
      <c r="F882" s="51">
        <f t="shared" si="124"/>
        <v>29.999999999999996</v>
      </c>
      <c r="G882" s="50">
        <v>2207.6999999999998</v>
      </c>
      <c r="H882" s="50"/>
      <c r="I882" s="50">
        <v>250</v>
      </c>
      <c r="J882" s="50">
        <v>1150</v>
      </c>
      <c r="K882" s="84">
        <f t="shared" si="125"/>
        <v>3607.7</v>
      </c>
      <c r="L882" s="84" t="s">
        <v>17</v>
      </c>
      <c r="M882" s="129"/>
    </row>
    <row r="883" spans="1:13" ht="40.5" customHeight="1">
      <c r="A883" s="86">
        <v>873</v>
      </c>
      <c r="B883" s="82" t="s">
        <v>431</v>
      </c>
      <c r="C883" s="87" t="s">
        <v>1219</v>
      </c>
      <c r="D883" s="83" t="s">
        <v>633</v>
      </c>
      <c r="E883" s="50">
        <v>73.59</v>
      </c>
      <c r="F883" s="51">
        <f t="shared" si="124"/>
        <v>29.999999999999996</v>
      </c>
      <c r="G883" s="50">
        <v>2207.6999999999998</v>
      </c>
      <c r="H883" s="50"/>
      <c r="I883" s="50">
        <v>250</v>
      </c>
      <c r="J883" s="50">
        <v>1150</v>
      </c>
      <c r="K883" s="84">
        <f t="shared" si="125"/>
        <v>3607.7</v>
      </c>
      <c r="L883" s="84" t="s">
        <v>17</v>
      </c>
      <c r="M883" s="129"/>
    </row>
    <row r="884" spans="1:13" ht="40.5" customHeight="1">
      <c r="A884" s="86">
        <v>874</v>
      </c>
      <c r="B884" s="82" t="s">
        <v>431</v>
      </c>
      <c r="C884" s="87" t="s">
        <v>1220</v>
      </c>
      <c r="D884" s="83" t="s">
        <v>633</v>
      </c>
      <c r="E884" s="50">
        <v>73.59</v>
      </c>
      <c r="F884" s="51">
        <f t="shared" si="124"/>
        <v>29.999999999999996</v>
      </c>
      <c r="G884" s="50">
        <v>2207.6999999999998</v>
      </c>
      <c r="H884" s="50"/>
      <c r="I884" s="50">
        <v>250</v>
      </c>
      <c r="J884" s="50">
        <v>1150</v>
      </c>
      <c r="K884" s="84">
        <f t="shared" si="125"/>
        <v>3607.7</v>
      </c>
      <c r="L884" s="84" t="s">
        <v>17</v>
      </c>
      <c r="M884" s="129"/>
    </row>
    <row r="885" spans="1:13" ht="40.5" customHeight="1">
      <c r="A885" s="86">
        <v>875</v>
      </c>
      <c r="B885" s="82" t="s">
        <v>431</v>
      </c>
      <c r="C885" s="87" t="s">
        <v>1221</v>
      </c>
      <c r="D885" s="83" t="s">
        <v>633</v>
      </c>
      <c r="E885" s="50">
        <v>73.59</v>
      </c>
      <c r="F885" s="51">
        <f t="shared" si="124"/>
        <v>29.999999999999996</v>
      </c>
      <c r="G885" s="50">
        <v>2207.6999999999998</v>
      </c>
      <c r="H885" s="50"/>
      <c r="I885" s="50">
        <v>250</v>
      </c>
      <c r="J885" s="50">
        <v>1150</v>
      </c>
      <c r="K885" s="84">
        <f t="shared" si="125"/>
        <v>3607.7</v>
      </c>
      <c r="L885" s="84" t="s">
        <v>17</v>
      </c>
      <c r="M885" s="129"/>
    </row>
    <row r="886" spans="1:13" ht="40.5" customHeight="1">
      <c r="A886" s="86">
        <v>876</v>
      </c>
      <c r="B886" s="82" t="s">
        <v>431</v>
      </c>
      <c r="C886" s="87" t="s">
        <v>1222</v>
      </c>
      <c r="D886" s="83" t="s">
        <v>633</v>
      </c>
      <c r="E886" s="50">
        <v>73.59</v>
      </c>
      <c r="F886" s="51">
        <f t="shared" si="124"/>
        <v>29.999999999999996</v>
      </c>
      <c r="G886" s="50">
        <v>2207.6999999999998</v>
      </c>
      <c r="H886" s="50"/>
      <c r="I886" s="50">
        <v>250</v>
      </c>
      <c r="J886" s="50">
        <v>1150</v>
      </c>
      <c r="K886" s="84">
        <f t="shared" si="125"/>
        <v>3607.7</v>
      </c>
      <c r="L886" s="84" t="s">
        <v>17</v>
      </c>
      <c r="M886" s="129"/>
    </row>
    <row r="887" spans="1:13" ht="40.5" customHeight="1">
      <c r="A887" s="86">
        <v>877</v>
      </c>
      <c r="B887" s="82" t="s">
        <v>431</v>
      </c>
      <c r="C887" s="87" t="s">
        <v>1223</v>
      </c>
      <c r="D887" s="83" t="s">
        <v>633</v>
      </c>
      <c r="E887" s="50">
        <v>73.59</v>
      </c>
      <c r="F887" s="51">
        <f t="shared" si="124"/>
        <v>29.999999999999996</v>
      </c>
      <c r="G887" s="50">
        <v>2207.6999999999998</v>
      </c>
      <c r="H887" s="50"/>
      <c r="I887" s="50">
        <v>250</v>
      </c>
      <c r="J887" s="50">
        <v>1150</v>
      </c>
      <c r="K887" s="84">
        <f t="shared" si="125"/>
        <v>3607.7</v>
      </c>
      <c r="L887" s="84" t="s">
        <v>17</v>
      </c>
      <c r="M887" s="129"/>
    </row>
    <row r="888" spans="1:13" ht="40.5" customHeight="1">
      <c r="A888" s="86">
        <v>878</v>
      </c>
      <c r="B888" s="82" t="s">
        <v>431</v>
      </c>
      <c r="C888" s="87" t="s">
        <v>1224</v>
      </c>
      <c r="D888" s="83" t="s">
        <v>633</v>
      </c>
      <c r="E888" s="50">
        <v>73.59</v>
      </c>
      <c r="F888" s="51">
        <f t="shared" si="124"/>
        <v>29.999999999999996</v>
      </c>
      <c r="G888" s="50">
        <v>2207.6999999999998</v>
      </c>
      <c r="H888" s="50"/>
      <c r="I888" s="50">
        <v>250</v>
      </c>
      <c r="J888" s="50">
        <v>1150</v>
      </c>
      <c r="K888" s="84">
        <f t="shared" si="125"/>
        <v>3607.7</v>
      </c>
      <c r="L888" s="84" t="s">
        <v>17</v>
      </c>
      <c r="M888" s="129"/>
    </row>
    <row r="889" spans="1:13" ht="40.5" customHeight="1">
      <c r="A889" s="86">
        <v>879</v>
      </c>
      <c r="B889" s="82" t="s">
        <v>431</v>
      </c>
      <c r="C889" s="87" t="s">
        <v>1225</v>
      </c>
      <c r="D889" s="83" t="s">
        <v>633</v>
      </c>
      <c r="E889" s="50">
        <v>73.59</v>
      </c>
      <c r="F889" s="51">
        <f t="shared" si="124"/>
        <v>29.999999999999996</v>
      </c>
      <c r="G889" s="50">
        <v>2207.6999999999998</v>
      </c>
      <c r="H889" s="50"/>
      <c r="I889" s="50">
        <v>250</v>
      </c>
      <c r="J889" s="50">
        <v>1150</v>
      </c>
      <c r="K889" s="84">
        <f t="shared" si="125"/>
        <v>3607.7</v>
      </c>
      <c r="L889" s="84" t="s">
        <v>17</v>
      </c>
      <c r="M889" s="129"/>
    </row>
    <row r="890" spans="1:13" ht="40.5" customHeight="1">
      <c r="A890" s="86">
        <v>880</v>
      </c>
      <c r="B890" s="82" t="s">
        <v>431</v>
      </c>
      <c r="C890" s="87" t="s">
        <v>1226</v>
      </c>
      <c r="D890" s="83" t="s">
        <v>633</v>
      </c>
      <c r="E890" s="50">
        <v>73.59</v>
      </c>
      <c r="F890" s="51">
        <f t="shared" si="124"/>
        <v>29.999999999999996</v>
      </c>
      <c r="G890" s="50">
        <v>2207.6999999999998</v>
      </c>
      <c r="H890" s="50"/>
      <c r="I890" s="50">
        <v>250</v>
      </c>
      <c r="J890" s="50">
        <v>1150</v>
      </c>
      <c r="K890" s="84">
        <f t="shared" si="125"/>
        <v>3607.7</v>
      </c>
      <c r="L890" s="84" t="s">
        <v>17</v>
      </c>
      <c r="M890" s="129"/>
    </row>
    <row r="891" spans="1:13" ht="40.5" customHeight="1">
      <c r="A891" s="86">
        <v>881</v>
      </c>
      <c r="B891" s="82" t="s">
        <v>431</v>
      </c>
      <c r="C891" s="87" t="s">
        <v>1227</v>
      </c>
      <c r="D891" s="83" t="s">
        <v>633</v>
      </c>
      <c r="E891" s="50">
        <v>73.59</v>
      </c>
      <c r="F891" s="51">
        <f t="shared" si="124"/>
        <v>29.999999999999996</v>
      </c>
      <c r="G891" s="50">
        <v>2207.6999999999998</v>
      </c>
      <c r="H891" s="50"/>
      <c r="I891" s="50">
        <v>250</v>
      </c>
      <c r="J891" s="50">
        <v>1150</v>
      </c>
      <c r="K891" s="84">
        <f t="shared" si="125"/>
        <v>3607.7</v>
      </c>
      <c r="L891" s="84" t="s">
        <v>17</v>
      </c>
      <c r="M891" s="129"/>
    </row>
    <row r="892" spans="1:13" ht="40.5" customHeight="1">
      <c r="A892" s="86">
        <v>882</v>
      </c>
      <c r="B892" s="82" t="s">
        <v>431</v>
      </c>
      <c r="C892" s="87" t="s">
        <v>1228</v>
      </c>
      <c r="D892" s="83" t="s">
        <v>633</v>
      </c>
      <c r="E892" s="50">
        <v>73.59</v>
      </c>
      <c r="F892" s="51">
        <f t="shared" ref="F892:F941" si="126">G892/E892</f>
        <v>29.999999999999996</v>
      </c>
      <c r="G892" s="50">
        <v>2207.6999999999998</v>
      </c>
      <c r="H892" s="50"/>
      <c r="I892" s="50">
        <v>250</v>
      </c>
      <c r="J892" s="50">
        <v>1150</v>
      </c>
      <c r="K892" s="84">
        <f t="shared" si="125"/>
        <v>3607.7</v>
      </c>
      <c r="L892" s="84" t="s">
        <v>17</v>
      </c>
      <c r="M892" s="129"/>
    </row>
    <row r="893" spans="1:13" ht="40.5" customHeight="1">
      <c r="A893" s="86">
        <v>883</v>
      </c>
      <c r="B893" s="82" t="s">
        <v>431</v>
      </c>
      <c r="C893" s="87" t="s">
        <v>1229</v>
      </c>
      <c r="D893" s="83" t="s">
        <v>633</v>
      </c>
      <c r="E893" s="50">
        <v>73.59</v>
      </c>
      <c r="F893" s="51">
        <f t="shared" si="126"/>
        <v>29.999999999999996</v>
      </c>
      <c r="G893" s="50">
        <v>2207.6999999999998</v>
      </c>
      <c r="H893" s="50"/>
      <c r="I893" s="50">
        <v>250</v>
      </c>
      <c r="J893" s="50">
        <v>1150</v>
      </c>
      <c r="K893" s="84">
        <f t="shared" si="125"/>
        <v>3607.7</v>
      </c>
      <c r="L893" s="84" t="s">
        <v>17</v>
      </c>
      <c r="M893" s="129"/>
    </row>
    <row r="894" spans="1:13" ht="40.5" customHeight="1">
      <c r="A894" s="86">
        <v>884</v>
      </c>
      <c r="B894" s="82" t="s">
        <v>431</v>
      </c>
      <c r="C894" s="87" t="s">
        <v>1230</v>
      </c>
      <c r="D894" s="83" t="s">
        <v>633</v>
      </c>
      <c r="E894" s="50">
        <v>73.59</v>
      </c>
      <c r="F894" s="51">
        <f t="shared" si="126"/>
        <v>29.999999999999996</v>
      </c>
      <c r="G894" s="50">
        <v>2207.6999999999998</v>
      </c>
      <c r="H894" s="50"/>
      <c r="I894" s="50">
        <v>250</v>
      </c>
      <c r="J894" s="50">
        <v>1150</v>
      </c>
      <c r="K894" s="84">
        <f t="shared" si="125"/>
        <v>3607.7</v>
      </c>
      <c r="L894" s="84" t="s">
        <v>17</v>
      </c>
      <c r="M894" s="129"/>
    </row>
    <row r="895" spans="1:13" ht="40.5" customHeight="1">
      <c r="A895" s="86">
        <v>885</v>
      </c>
      <c r="B895" s="82" t="s">
        <v>431</v>
      </c>
      <c r="C895" s="87" t="s">
        <v>1231</v>
      </c>
      <c r="D895" s="83" t="s">
        <v>633</v>
      </c>
      <c r="E895" s="50">
        <v>73.59</v>
      </c>
      <c r="F895" s="51">
        <f t="shared" si="126"/>
        <v>29.999999999999996</v>
      </c>
      <c r="G895" s="50">
        <v>2207.6999999999998</v>
      </c>
      <c r="H895" s="50"/>
      <c r="I895" s="50">
        <v>250</v>
      </c>
      <c r="J895" s="50">
        <v>1150</v>
      </c>
      <c r="K895" s="84">
        <f t="shared" si="125"/>
        <v>3607.7</v>
      </c>
      <c r="L895" s="84" t="s">
        <v>17</v>
      </c>
      <c r="M895" s="129"/>
    </row>
    <row r="896" spans="1:13" ht="40.5" customHeight="1">
      <c r="A896" s="86">
        <v>886</v>
      </c>
      <c r="B896" s="82" t="s">
        <v>431</v>
      </c>
      <c r="C896" s="87" t="s">
        <v>1232</v>
      </c>
      <c r="D896" s="83" t="s">
        <v>633</v>
      </c>
      <c r="E896" s="50">
        <v>73.59</v>
      </c>
      <c r="F896" s="51">
        <f t="shared" si="126"/>
        <v>29.999999999999996</v>
      </c>
      <c r="G896" s="50">
        <v>2207.6999999999998</v>
      </c>
      <c r="H896" s="50"/>
      <c r="I896" s="50">
        <v>250</v>
      </c>
      <c r="J896" s="50">
        <v>1150</v>
      </c>
      <c r="K896" s="84">
        <f t="shared" si="125"/>
        <v>3607.7</v>
      </c>
      <c r="L896" s="84" t="s">
        <v>17</v>
      </c>
      <c r="M896" s="129"/>
    </row>
    <row r="897" spans="1:13" ht="40.5" customHeight="1">
      <c r="A897" s="86">
        <v>887</v>
      </c>
      <c r="B897" s="82" t="s">
        <v>431</v>
      </c>
      <c r="C897" s="87" t="s">
        <v>1233</v>
      </c>
      <c r="D897" s="83" t="s">
        <v>633</v>
      </c>
      <c r="E897" s="50">
        <v>73.59</v>
      </c>
      <c r="F897" s="51">
        <f t="shared" si="126"/>
        <v>29.999999999999996</v>
      </c>
      <c r="G897" s="50">
        <v>2207.6999999999998</v>
      </c>
      <c r="H897" s="50"/>
      <c r="I897" s="50">
        <v>250</v>
      </c>
      <c r="J897" s="50">
        <v>1150</v>
      </c>
      <c r="K897" s="84">
        <f t="shared" si="125"/>
        <v>3607.7</v>
      </c>
      <c r="L897" s="84" t="s">
        <v>17</v>
      </c>
      <c r="M897" s="129"/>
    </row>
    <row r="898" spans="1:13" ht="40.5" customHeight="1">
      <c r="A898" s="86">
        <v>888</v>
      </c>
      <c r="B898" s="82" t="s">
        <v>431</v>
      </c>
      <c r="C898" s="87" t="s">
        <v>1234</v>
      </c>
      <c r="D898" s="83" t="s">
        <v>633</v>
      </c>
      <c r="E898" s="50">
        <v>73.59</v>
      </c>
      <c r="F898" s="51">
        <f t="shared" si="126"/>
        <v>29.999999999999996</v>
      </c>
      <c r="G898" s="50">
        <v>2207.6999999999998</v>
      </c>
      <c r="H898" s="50"/>
      <c r="I898" s="50">
        <v>250</v>
      </c>
      <c r="J898" s="50">
        <v>1150</v>
      </c>
      <c r="K898" s="84">
        <f t="shared" si="125"/>
        <v>3607.7</v>
      </c>
      <c r="L898" s="84" t="s">
        <v>17</v>
      </c>
      <c r="M898" s="129"/>
    </row>
    <row r="899" spans="1:13" ht="40.5" customHeight="1">
      <c r="A899" s="86">
        <v>889</v>
      </c>
      <c r="B899" s="82" t="s">
        <v>431</v>
      </c>
      <c r="C899" s="87" t="s">
        <v>1235</v>
      </c>
      <c r="D899" s="83" t="s">
        <v>633</v>
      </c>
      <c r="E899" s="50">
        <v>73.59</v>
      </c>
      <c r="F899" s="51">
        <f t="shared" si="126"/>
        <v>29.999999999999996</v>
      </c>
      <c r="G899" s="50">
        <v>2207.6999999999998</v>
      </c>
      <c r="H899" s="50"/>
      <c r="I899" s="50">
        <v>250</v>
      </c>
      <c r="J899" s="50">
        <v>1150</v>
      </c>
      <c r="K899" s="84">
        <f t="shared" si="125"/>
        <v>3607.7</v>
      </c>
      <c r="L899" s="84" t="s">
        <v>17</v>
      </c>
      <c r="M899" s="129"/>
    </row>
    <row r="900" spans="1:13" ht="40.5" customHeight="1">
      <c r="A900" s="86">
        <v>890</v>
      </c>
      <c r="B900" s="82" t="s">
        <v>431</v>
      </c>
      <c r="C900" s="87" t="s">
        <v>1236</v>
      </c>
      <c r="D900" s="83" t="s">
        <v>633</v>
      </c>
      <c r="E900" s="50">
        <v>73.59</v>
      </c>
      <c r="F900" s="51">
        <f t="shared" si="126"/>
        <v>29.999999999999996</v>
      </c>
      <c r="G900" s="50">
        <v>2207.6999999999998</v>
      </c>
      <c r="H900" s="50"/>
      <c r="I900" s="50">
        <v>250</v>
      </c>
      <c r="J900" s="50">
        <v>1150</v>
      </c>
      <c r="K900" s="84">
        <f t="shared" si="125"/>
        <v>3607.7</v>
      </c>
      <c r="L900" s="84" t="s">
        <v>17</v>
      </c>
      <c r="M900" s="129"/>
    </row>
    <row r="901" spans="1:13" ht="40.5" customHeight="1">
      <c r="A901" s="86">
        <v>891</v>
      </c>
      <c r="B901" s="82" t="s">
        <v>431</v>
      </c>
      <c r="C901" s="87" t="s">
        <v>1237</v>
      </c>
      <c r="D901" s="83" t="s">
        <v>633</v>
      </c>
      <c r="E901" s="50">
        <v>73.59</v>
      </c>
      <c r="F901" s="51">
        <f t="shared" si="126"/>
        <v>29.999999999999996</v>
      </c>
      <c r="G901" s="50">
        <v>2207.6999999999998</v>
      </c>
      <c r="H901" s="50"/>
      <c r="I901" s="50">
        <v>250</v>
      </c>
      <c r="J901" s="50">
        <v>1150</v>
      </c>
      <c r="K901" s="84">
        <f t="shared" si="125"/>
        <v>3607.7</v>
      </c>
      <c r="L901" s="84" t="s">
        <v>17</v>
      </c>
      <c r="M901" s="129"/>
    </row>
    <row r="902" spans="1:13" ht="40.5" customHeight="1">
      <c r="A902" s="86">
        <v>892</v>
      </c>
      <c r="B902" s="82" t="s">
        <v>431</v>
      </c>
      <c r="C902" s="87" t="s">
        <v>1238</v>
      </c>
      <c r="D902" s="83" t="s">
        <v>633</v>
      </c>
      <c r="E902" s="50">
        <v>73.59</v>
      </c>
      <c r="F902" s="51">
        <f t="shared" si="126"/>
        <v>29.999999999999996</v>
      </c>
      <c r="G902" s="50">
        <v>2207.6999999999998</v>
      </c>
      <c r="H902" s="50"/>
      <c r="I902" s="50">
        <v>250</v>
      </c>
      <c r="J902" s="50">
        <v>1150</v>
      </c>
      <c r="K902" s="84">
        <f t="shared" si="125"/>
        <v>3607.7</v>
      </c>
      <c r="L902" s="84" t="s">
        <v>17</v>
      </c>
      <c r="M902" s="129"/>
    </row>
    <row r="903" spans="1:13" ht="40.5" customHeight="1">
      <c r="A903" s="86">
        <v>893</v>
      </c>
      <c r="B903" s="82" t="s">
        <v>431</v>
      </c>
      <c r="C903" s="87" t="s">
        <v>1239</v>
      </c>
      <c r="D903" s="83" t="s">
        <v>633</v>
      </c>
      <c r="E903" s="50">
        <v>73.59</v>
      </c>
      <c r="F903" s="51">
        <f t="shared" si="126"/>
        <v>29.999999999999996</v>
      </c>
      <c r="G903" s="50">
        <v>2207.6999999999998</v>
      </c>
      <c r="H903" s="50"/>
      <c r="I903" s="50">
        <v>250</v>
      </c>
      <c r="J903" s="50">
        <v>1150</v>
      </c>
      <c r="K903" s="84">
        <f t="shared" si="125"/>
        <v>3607.7</v>
      </c>
      <c r="L903" s="84" t="s">
        <v>17</v>
      </c>
      <c r="M903" s="129"/>
    </row>
    <row r="904" spans="1:13" ht="40.5" customHeight="1">
      <c r="A904" s="86">
        <v>894</v>
      </c>
      <c r="B904" s="82" t="s">
        <v>431</v>
      </c>
      <c r="C904" s="87" t="s">
        <v>1240</v>
      </c>
      <c r="D904" s="83" t="s">
        <v>633</v>
      </c>
      <c r="E904" s="50">
        <v>73.59</v>
      </c>
      <c r="F904" s="51">
        <f t="shared" si="126"/>
        <v>29.999999999999996</v>
      </c>
      <c r="G904" s="50">
        <v>2207.6999999999998</v>
      </c>
      <c r="H904" s="50"/>
      <c r="I904" s="50">
        <v>250</v>
      </c>
      <c r="J904" s="50">
        <v>1150</v>
      </c>
      <c r="K904" s="84">
        <f t="shared" si="125"/>
        <v>3607.7</v>
      </c>
      <c r="L904" s="84" t="s">
        <v>17</v>
      </c>
      <c r="M904" s="129"/>
    </row>
    <row r="905" spans="1:13" ht="40.5" customHeight="1">
      <c r="A905" s="86">
        <v>895</v>
      </c>
      <c r="B905" s="82" t="s">
        <v>431</v>
      </c>
      <c r="C905" s="87" t="s">
        <v>1241</v>
      </c>
      <c r="D905" s="83" t="s">
        <v>633</v>
      </c>
      <c r="E905" s="50">
        <v>73.59</v>
      </c>
      <c r="F905" s="51">
        <f t="shared" si="126"/>
        <v>29.999999999999996</v>
      </c>
      <c r="G905" s="50">
        <v>2207.6999999999998</v>
      </c>
      <c r="H905" s="50"/>
      <c r="I905" s="50">
        <v>250</v>
      </c>
      <c r="J905" s="50">
        <v>1150</v>
      </c>
      <c r="K905" s="84">
        <f t="shared" si="125"/>
        <v>3607.7</v>
      </c>
      <c r="L905" s="84" t="s">
        <v>17</v>
      </c>
      <c r="M905" s="129"/>
    </row>
    <row r="906" spans="1:13" ht="40.5" customHeight="1">
      <c r="A906" s="86">
        <v>896</v>
      </c>
      <c r="B906" s="82" t="s">
        <v>431</v>
      </c>
      <c r="C906" s="87" t="s">
        <v>1242</v>
      </c>
      <c r="D906" s="83" t="s">
        <v>633</v>
      </c>
      <c r="E906" s="50">
        <v>73.59</v>
      </c>
      <c r="F906" s="51">
        <f t="shared" si="126"/>
        <v>29.999999999999996</v>
      </c>
      <c r="G906" s="50">
        <v>2207.6999999999998</v>
      </c>
      <c r="H906" s="50"/>
      <c r="I906" s="50">
        <v>250</v>
      </c>
      <c r="J906" s="50">
        <v>1150</v>
      </c>
      <c r="K906" s="84">
        <f t="shared" si="125"/>
        <v>3607.7</v>
      </c>
      <c r="L906" s="84" t="s">
        <v>17</v>
      </c>
      <c r="M906" s="129"/>
    </row>
    <row r="907" spans="1:13" ht="40.5" customHeight="1">
      <c r="A907" s="86">
        <v>897</v>
      </c>
      <c r="B907" s="82" t="s">
        <v>431</v>
      </c>
      <c r="C907" s="87" t="s">
        <v>1243</v>
      </c>
      <c r="D907" s="83" t="s">
        <v>633</v>
      </c>
      <c r="E907" s="50">
        <v>73.59</v>
      </c>
      <c r="F907" s="51">
        <f t="shared" si="126"/>
        <v>29.999999999999996</v>
      </c>
      <c r="G907" s="50">
        <v>2207.6999999999998</v>
      </c>
      <c r="H907" s="50"/>
      <c r="I907" s="50">
        <v>250</v>
      </c>
      <c r="J907" s="50">
        <v>1150</v>
      </c>
      <c r="K907" s="84">
        <f t="shared" si="125"/>
        <v>3607.7</v>
      </c>
      <c r="L907" s="84" t="s">
        <v>17</v>
      </c>
      <c r="M907" s="129"/>
    </row>
    <row r="908" spans="1:13" ht="40.5" customHeight="1">
      <c r="A908" s="86">
        <v>898</v>
      </c>
      <c r="B908" s="82" t="s">
        <v>431</v>
      </c>
      <c r="C908" s="87" t="s">
        <v>1244</v>
      </c>
      <c r="D908" s="83" t="s">
        <v>633</v>
      </c>
      <c r="E908" s="50">
        <v>73.59</v>
      </c>
      <c r="F908" s="51">
        <f t="shared" si="126"/>
        <v>29.999999999999996</v>
      </c>
      <c r="G908" s="50">
        <v>2207.6999999999998</v>
      </c>
      <c r="H908" s="50"/>
      <c r="I908" s="50">
        <v>250</v>
      </c>
      <c r="J908" s="50">
        <v>1150</v>
      </c>
      <c r="K908" s="84">
        <f t="shared" si="125"/>
        <v>3607.7</v>
      </c>
      <c r="L908" s="84" t="s">
        <v>17</v>
      </c>
      <c r="M908" s="129"/>
    </row>
    <row r="909" spans="1:13" ht="40.5" customHeight="1">
      <c r="A909" s="86">
        <v>899</v>
      </c>
      <c r="B909" s="82" t="s">
        <v>431</v>
      </c>
      <c r="C909" s="87" t="s">
        <v>1245</v>
      </c>
      <c r="D909" s="83" t="s">
        <v>633</v>
      </c>
      <c r="E909" s="50">
        <v>73.59</v>
      </c>
      <c r="F909" s="51">
        <f t="shared" si="126"/>
        <v>29.999999999999996</v>
      </c>
      <c r="G909" s="50">
        <v>2207.6999999999998</v>
      </c>
      <c r="H909" s="50"/>
      <c r="I909" s="50">
        <v>250</v>
      </c>
      <c r="J909" s="50">
        <v>1150</v>
      </c>
      <c r="K909" s="84">
        <f t="shared" si="125"/>
        <v>3607.7</v>
      </c>
      <c r="L909" s="84" t="s">
        <v>17</v>
      </c>
      <c r="M909" s="129"/>
    </row>
    <row r="910" spans="1:13" ht="40.5" customHeight="1">
      <c r="A910" s="86">
        <v>900</v>
      </c>
      <c r="B910" s="82" t="s">
        <v>431</v>
      </c>
      <c r="C910" s="87" t="s">
        <v>1246</v>
      </c>
      <c r="D910" s="83" t="s">
        <v>633</v>
      </c>
      <c r="E910" s="50">
        <v>73.59</v>
      </c>
      <c r="F910" s="51">
        <f t="shared" si="126"/>
        <v>29.999999999999996</v>
      </c>
      <c r="G910" s="50">
        <v>2207.6999999999998</v>
      </c>
      <c r="H910" s="50"/>
      <c r="I910" s="50">
        <v>250</v>
      </c>
      <c r="J910" s="50">
        <v>1150</v>
      </c>
      <c r="K910" s="84">
        <f t="shared" si="125"/>
        <v>3607.7</v>
      </c>
      <c r="L910" s="84" t="s">
        <v>17</v>
      </c>
      <c r="M910" s="129"/>
    </row>
    <row r="911" spans="1:13" ht="40.5" customHeight="1">
      <c r="A911" s="86">
        <v>901</v>
      </c>
      <c r="B911" s="82" t="s">
        <v>431</v>
      </c>
      <c r="C911" s="87" t="s">
        <v>1247</v>
      </c>
      <c r="D911" s="83" t="s">
        <v>633</v>
      </c>
      <c r="E911" s="50">
        <v>73.59</v>
      </c>
      <c r="F911" s="51">
        <f t="shared" si="126"/>
        <v>29.999999999999996</v>
      </c>
      <c r="G911" s="50">
        <v>2207.6999999999998</v>
      </c>
      <c r="H911" s="50"/>
      <c r="I911" s="50">
        <v>250</v>
      </c>
      <c r="J911" s="50">
        <v>1150</v>
      </c>
      <c r="K911" s="84">
        <f t="shared" si="125"/>
        <v>3607.7</v>
      </c>
      <c r="L911" s="84" t="s">
        <v>17</v>
      </c>
      <c r="M911" s="129"/>
    </row>
    <row r="912" spans="1:13" ht="40.5" customHeight="1">
      <c r="A912" s="86">
        <v>902</v>
      </c>
      <c r="B912" s="82" t="s">
        <v>431</v>
      </c>
      <c r="C912" s="87" t="s">
        <v>1248</v>
      </c>
      <c r="D912" s="83" t="s">
        <v>633</v>
      </c>
      <c r="E912" s="50">
        <v>73.59</v>
      </c>
      <c r="F912" s="51">
        <f t="shared" si="126"/>
        <v>29.999999999999996</v>
      </c>
      <c r="G912" s="50">
        <v>2207.6999999999998</v>
      </c>
      <c r="H912" s="50"/>
      <c r="I912" s="50">
        <v>250</v>
      </c>
      <c r="J912" s="50">
        <v>1150</v>
      </c>
      <c r="K912" s="84">
        <f t="shared" si="125"/>
        <v>3607.7</v>
      </c>
      <c r="L912" s="84" t="s">
        <v>17</v>
      </c>
      <c r="M912" s="129"/>
    </row>
    <row r="913" spans="1:13" ht="40.5" customHeight="1">
      <c r="A913" s="86">
        <v>903</v>
      </c>
      <c r="B913" s="82" t="s">
        <v>431</v>
      </c>
      <c r="C913" s="87" t="s">
        <v>1249</v>
      </c>
      <c r="D913" s="83" t="s">
        <v>633</v>
      </c>
      <c r="E913" s="50">
        <v>73.59</v>
      </c>
      <c r="F913" s="51">
        <f t="shared" si="126"/>
        <v>29.999999999999996</v>
      </c>
      <c r="G913" s="50">
        <v>2207.6999999999998</v>
      </c>
      <c r="H913" s="50"/>
      <c r="I913" s="50">
        <v>250</v>
      </c>
      <c r="J913" s="50">
        <v>1150</v>
      </c>
      <c r="K913" s="84">
        <f t="shared" si="125"/>
        <v>3607.7</v>
      </c>
      <c r="L913" s="84" t="s">
        <v>17</v>
      </c>
      <c r="M913" s="129"/>
    </row>
    <row r="914" spans="1:13" ht="40.5" customHeight="1">
      <c r="A914" s="86">
        <v>904</v>
      </c>
      <c r="B914" s="82" t="s">
        <v>431</v>
      </c>
      <c r="C914" s="87" t="s">
        <v>1250</v>
      </c>
      <c r="D914" s="83" t="s">
        <v>633</v>
      </c>
      <c r="E914" s="50">
        <v>73.59</v>
      </c>
      <c r="F914" s="51">
        <f t="shared" si="126"/>
        <v>29.999999999999996</v>
      </c>
      <c r="G914" s="50">
        <v>2207.6999999999998</v>
      </c>
      <c r="H914" s="50"/>
      <c r="I914" s="50">
        <v>250</v>
      </c>
      <c r="J914" s="50">
        <v>1150</v>
      </c>
      <c r="K914" s="84">
        <f t="shared" si="125"/>
        <v>3607.7</v>
      </c>
      <c r="L914" s="84" t="s">
        <v>17</v>
      </c>
      <c r="M914" s="129"/>
    </row>
    <row r="915" spans="1:13" ht="40.5" customHeight="1">
      <c r="A915" s="86">
        <v>905</v>
      </c>
      <c r="B915" s="82" t="s">
        <v>431</v>
      </c>
      <c r="C915" s="87" t="s">
        <v>1251</v>
      </c>
      <c r="D915" s="83" t="s">
        <v>633</v>
      </c>
      <c r="E915" s="50">
        <v>73.59</v>
      </c>
      <c r="F915" s="51">
        <f t="shared" si="126"/>
        <v>29.999999999999996</v>
      </c>
      <c r="G915" s="50">
        <v>2207.6999999999998</v>
      </c>
      <c r="H915" s="50"/>
      <c r="I915" s="50">
        <v>250</v>
      </c>
      <c r="J915" s="50">
        <v>1150</v>
      </c>
      <c r="K915" s="84">
        <f t="shared" si="125"/>
        <v>3607.7</v>
      </c>
      <c r="L915" s="84" t="s">
        <v>17</v>
      </c>
      <c r="M915" s="129"/>
    </row>
    <row r="916" spans="1:13" ht="40.5" customHeight="1">
      <c r="A916" s="86">
        <v>906</v>
      </c>
      <c r="B916" s="82" t="s">
        <v>431</v>
      </c>
      <c r="C916" s="87" t="s">
        <v>1252</v>
      </c>
      <c r="D916" s="83" t="s">
        <v>633</v>
      </c>
      <c r="E916" s="50">
        <v>73.59</v>
      </c>
      <c r="F916" s="51">
        <f t="shared" si="126"/>
        <v>29.999999999999996</v>
      </c>
      <c r="G916" s="50">
        <v>2207.6999999999998</v>
      </c>
      <c r="H916" s="50"/>
      <c r="I916" s="50">
        <v>250</v>
      </c>
      <c r="J916" s="50">
        <v>1150</v>
      </c>
      <c r="K916" s="84">
        <f t="shared" si="125"/>
        <v>3607.7</v>
      </c>
      <c r="L916" s="84" t="s">
        <v>17</v>
      </c>
      <c r="M916" s="129"/>
    </row>
    <row r="917" spans="1:13" ht="40.5" customHeight="1">
      <c r="A917" s="86">
        <v>907</v>
      </c>
      <c r="B917" s="82" t="s">
        <v>431</v>
      </c>
      <c r="C917" s="87" t="s">
        <v>1253</v>
      </c>
      <c r="D917" s="83" t="s">
        <v>633</v>
      </c>
      <c r="E917" s="50">
        <v>73.59</v>
      </c>
      <c r="F917" s="51">
        <f t="shared" si="126"/>
        <v>29.999999999999996</v>
      </c>
      <c r="G917" s="50">
        <v>2207.6999999999998</v>
      </c>
      <c r="H917" s="50"/>
      <c r="I917" s="50">
        <v>250</v>
      </c>
      <c r="J917" s="50">
        <v>1150</v>
      </c>
      <c r="K917" s="84">
        <f t="shared" si="125"/>
        <v>3607.7</v>
      </c>
      <c r="L917" s="84" t="s">
        <v>17</v>
      </c>
      <c r="M917" s="129"/>
    </row>
    <row r="918" spans="1:13" ht="40.5" customHeight="1">
      <c r="A918" s="86">
        <v>908</v>
      </c>
      <c r="B918" s="82" t="s">
        <v>431</v>
      </c>
      <c r="C918" s="87" t="s">
        <v>1254</v>
      </c>
      <c r="D918" s="83" t="s">
        <v>633</v>
      </c>
      <c r="E918" s="50">
        <v>73.59</v>
      </c>
      <c r="F918" s="51">
        <f t="shared" si="126"/>
        <v>29.999999999999996</v>
      </c>
      <c r="G918" s="50">
        <v>2207.6999999999998</v>
      </c>
      <c r="H918" s="50"/>
      <c r="I918" s="50">
        <v>250</v>
      </c>
      <c r="J918" s="50">
        <v>1150</v>
      </c>
      <c r="K918" s="84">
        <f t="shared" si="125"/>
        <v>3607.7</v>
      </c>
      <c r="L918" s="84" t="s">
        <v>17</v>
      </c>
      <c r="M918" s="129"/>
    </row>
    <row r="919" spans="1:13" ht="40.5" customHeight="1">
      <c r="A919" s="86">
        <v>909</v>
      </c>
      <c r="B919" s="82" t="s">
        <v>431</v>
      </c>
      <c r="C919" s="87" t="s">
        <v>1255</v>
      </c>
      <c r="D919" s="83" t="s">
        <v>633</v>
      </c>
      <c r="E919" s="50">
        <v>73.59</v>
      </c>
      <c r="F919" s="51">
        <f t="shared" si="126"/>
        <v>29.999999999999996</v>
      </c>
      <c r="G919" s="50">
        <v>2207.6999999999998</v>
      </c>
      <c r="H919" s="50"/>
      <c r="I919" s="50">
        <v>250</v>
      </c>
      <c r="J919" s="50">
        <v>1150</v>
      </c>
      <c r="K919" s="84">
        <f t="shared" si="125"/>
        <v>3607.7</v>
      </c>
      <c r="L919" s="84" t="s">
        <v>17</v>
      </c>
      <c r="M919" s="129"/>
    </row>
    <row r="920" spans="1:13" ht="40.5" customHeight="1">
      <c r="A920" s="86">
        <v>910</v>
      </c>
      <c r="B920" s="82" t="s">
        <v>431</v>
      </c>
      <c r="C920" s="87" t="s">
        <v>1256</v>
      </c>
      <c r="D920" s="83" t="s">
        <v>633</v>
      </c>
      <c r="E920" s="50">
        <v>73.59</v>
      </c>
      <c r="F920" s="51">
        <f t="shared" si="126"/>
        <v>29.999999999999996</v>
      </c>
      <c r="G920" s="50">
        <v>2207.6999999999998</v>
      </c>
      <c r="H920" s="50"/>
      <c r="I920" s="50">
        <v>250</v>
      </c>
      <c r="J920" s="50">
        <v>1150</v>
      </c>
      <c r="K920" s="84">
        <f t="shared" si="125"/>
        <v>3607.7</v>
      </c>
      <c r="L920" s="84" t="s">
        <v>17</v>
      </c>
      <c r="M920" s="129"/>
    </row>
    <row r="921" spans="1:13" ht="40.5" customHeight="1">
      <c r="A921" s="86">
        <v>911</v>
      </c>
      <c r="B921" s="82" t="s">
        <v>431</v>
      </c>
      <c r="C921" s="87" t="s">
        <v>1257</v>
      </c>
      <c r="D921" s="83" t="s">
        <v>633</v>
      </c>
      <c r="E921" s="50">
        <v>73.59</v>
      </c>
      <c r="F921" s="51">
        <f t="shared" si="126"/>
        <v>29.999999999999996</v>
      </c>
      <c r="G921" s="50">
        <v>2207.6999999999998</v>
      </c>
      <c r="H921" s="50"/>
      <c r="I921" s="50">
        <v>250</v>
      </c>
      <c r="J921" s="50">
        <v>1150</v>
      </c>
      <c r="K921" s="84">
        <f t="shared" si="125"/>
        <v>3607.7</v>
      </c>
      <c r="L921" s="84" t="s">
        <v>17</v>
      </c>
      <c r="M921" s="129"/>
    </row>
    <row r="922" spans="1:13" ht="40.5" customHeight="1">
      <c r="A922" s="86">
        <v>912</v>
      </c>
      <c r="B922" s="82" t="s">
        <v>431</v>
      </c>
      <c r="C922" s="87" t="s">
        <v>1258</v>
      </c>
      <c r="D922" s="83" t="s">
        <v>633</v>
      </c>
      <c r="E922" s="50">
        <v>73.59</v>
      </c>
      <c r="F922" s="51">
        <f t="shared" si="126"/>
        <v>29.999999999999996</v>
      </c>
      <c r="G922" s="50">
        <v>2207.6999999999998</v>
      </c>
      <c r="H922" s="50"/>
      <c r="I922" s="50">
        <v>250</v>
      </c>
      <c r="J922" s="50">
        <v>1150</v>
      </c>
      <c r="K922" s="84">
        <f t="shared" si="125"/>
        <v>3607.7</v>
      </c>
      <c r="L922" s="84" t="s">
        <v>17</v>
      </c>
      <c r="M922" s="129"/>
    </row>
    <row r="923" spans="1:13" ht="40.5" customHeight="1">
      <c r="A923" s="86">
        <v>913</v>
      </c>
      <c r="B923" s="82" t="s">
        <v>431</v>
      </c>
      <c r="C923" s="87" t="s">
        <v>1259</v>
      </c>
      <c r="D923" s="83" t="s">
        <v>633</v>
      </c>
      <c r="E923" s="50">
        <v>73.59</v>
      </c>
      <c r="F923" s="51">
        <f t="shared" si="126"/>
        <v>29.999999999999996</v>
      </c>
      <c r="G923" s="50">
        <v>2207.6999999999998</v>
      </c>
      <c r="H923" s="50"/>
      <c r="I923" s="50">
        <v>250</v>
      </c>
      <c r="J923" s="50">
        <v>1150</v>
      </c>
      <c r="K923" s="84">
        <f t="shared" si="125"/>
        <v>3607.7</v>
      </c>
      <c r="L923" s="84" t="s">
        <v>17</v>
      </c>
      <c r="M923" s="129"/>
    </row>
    <row r="924" spans="1:13" ht="40.5" customHeight="1">
      <c r="A924" s="86">
        <v>914</v>
      </c>
      <c r="B924" s="82" t="s">
        <v>431</v>
      </c>
      <c r="C924" s="87" t="s">
        <v>1260</v>
      </c>
      <c r="D924" s="83" t="s">
        <v>633</v>
      </c>
      <c r="E924" s="50">
        <v>73.59</v>
      </c>
      <c r="F924" s="51">
        <f t="shared" si="126"/>
        <v>29.999999999999996</v>
      </c>
      <c r="G924" s="50">
        <v>2207.6999999999998</v>
      </c>
      <c r="H924" s="50"/>
      <c r="I924" s="50">
        <v>250</v>
      </c>
      <c r="J924" s="50">
        <v>1150</v>
      </c>
      <c r="K924" s="84">
        <f t="shared" si="125"/>
        <v>3607.7</v>
      </c>
      <c r="L924" s="84" t="s">
        <v>17</v>
      </c>
      <c r="M924" s="129"/>
    </row>
    <row r="925" spans="1:13" ht="40.5" customHeight="1">
      <c r="A925" s="86">
        <v>915</v>
      </c>
      <c r="B925" s="82" t="s">
        <v>431</v>
      </c>
      <c r="C925" s="87" t="s">
        <v>1261</v>
      </c>
      <c r="D925" s="83" t="s">
        <v>633</v>
      </c>
      <c r="E925" s="50">
        <v>73.59</v>
      </c>
      <c r="F925" s="51">
        <f t="shared" si="126"/>
        <v>29.999999999999996</v>
      </c>
      <c r="G925" s="50">
        <v>2207.6999999999998</v>
      </c>
      <c r="H925" s="50"/>
      <c r="I925" s="50">
        <v>250</v>
      </c>
      <c r="J925" s="50">
        <v>1150</v>
      </c>
      <c r="K925" s="84">
        <f t="shared" si="125"/>
        <v>3607.7</v>
      </c>
      <c r="L925" s="84" t="s">
        <v>17</v>
      </c>
      <c r="M925" s="129"/>
    </row>
    <row r="926" spans="1:13" ht="40.5" customHeight="1">
      <c r="A926" s="86">
        <v>916</v>
      </c>
      <c r="B926" s="82" t="s">
        <v>431</v>
      </c>
      <c r="C926" s="87" t="s">
        <v>1656</v>
      </c>
      <c r="D926" s="83" t="s">
        <v>633</v>
      </c>
      <c r="E926" s="50">
        <v>73.59</v>
      </c>
      <c r="F926" s="51">
        <f t="shared" si="126"/>
        <v>29.999999999999996</v>
      </c>
      <c r="G926" s="50">
        <v>2207.6999999999998</v>
      </c>
      <c r="H926" s="50"/>
      <c r="I926" s="50">
        <v>250</v>
      </c>
      <c r="J926" s="50">
        <v>1150</v>
      </c>
      <c r="K926" s="84">
        <f t="shared" ref="K926" si="127">J926+I926+G926+H926</f>
        <v>3607.7</v>
      </c>
      <c r="L926" s="84" t="s">
        <v>17</v>
      </c>
      <c r="M926" s="129"/>
    </row>
    <row r="927" spans="1:13" ht="40.5" customHeight="1">
      <c r="A927" s="86">
        <v>917</v>
      </c>
      <c r="B927" s="82" t="s">
        <v>431</v>
      </c>
      <c r="C927" s="87" t="s">
        <v>1657</v>
      </c>
      <c r="D927" s="83" t="s">
        <v>633</v>
      </c>
      <c r="E927" s="50">
        <v>73.59</v>
      </c>
      <c r="F927" s="51">
        <f t="shared" si="126"/>
        <v>29.999999999999996</v>
      </c>
      <c r="G927" s="50">
        <v>2207.6999999999998</v>
      </c>
      <c r="H927" s="50"/>
      <c r="I927" s="50">
        <v>250</v>
      </c>
      <c r="J927" s="50">
        <v>1150</v>
      </c>
      <c r="K927" s="84">
        <f t="shared" ref="K927" si="128">J927+I927+G927+H927</f>
        <v>3607.7</v>
      </c>
      <c r="L927" s="84" t="s">
        <v>17</v>
      </c>
      <c r="M927" s="129"/>
    </row>
    <row r="928" spans="1:13" ht="40.5" customHeight="1">
      <c r="A928" s="86">
        <v>918</v>
      </c>
      <c r="B928" s="82" t="s">
        <v>431</v>
      </c>
      <c r="C928" s="87" t="s">
        <v>1658</v>
      </c>
      <c r="D928" s="83" t="s">
        <v>633</v>
      </c>
      <c r="E928" s="50">
        <v>73.59</v>
      </c>
      <c r="F928" s="51">
        <f t="shared" si="126"/>
        <v>29.999999999999996</v>
      </c>
      <c r="G928" s="50">
        <v>2207.6999999999998</v>
      </c>
      <c r="H928" s="50"/>
      <c r="I928" s="50">
        <v>250</v>
      </c>
      <c r="J928" s="50">
        <v>1150</v>
      </c>
      <c r="K928" s="84">
        <f t="shared" ref="K928:K929" si="129">J928+I928+G928+H928</f>
        <v>3607.7</v>
      </c>
      <c r="L928" s="84" t="s">
        <v>17</v>
      </c>
      <c r="M928" s="129"/>
    </row>
    <row r="929" spans="1:13" ht="40.5" customHeight="1">
      <c r="A929" s="86">
        <v>919</v>
      </c>
      <c r="B929" s="82" t="s">
        <v>431</v>
      </c>
      <c r="C929" s="87" t="s">
        <v>1659</v>
      </c>
      <c r="D929" s="83" t="s">
        <v>633</v>
      </c>
      <c r="E929" s="50">
        <v>73.59</v>
      </c>
      <c r="F929" s="51">
        <f t="shared" si="126"/>
        <v>29.999999999999996</v>
      </c>
      <c r="G929" s="50">
        <v>2207.6999999999998</v>
      </c>
      <c r="H929" s="50"/>
      <c r="I929" s="50">
        <v>250</v>
      </c>
      <c r="J929" s="50">
        <v>1150</v>
      </c>
      <c r="K929" s="84">
        <f t="shared" si="129"/>
        <v>3607.7</v>
      </c>
      <c r="L929" s="84" t="s">
        <v>17</v>
      </c>
      <c r="M929" s="129"/>
    </row>
    <row r="930" spans="1:13" ht="40.5" customHeight="1">
      <c r="A930" s="86">
        <v>920</v>
      </c>
      <c r="B930" s="82" t="s">
        <v>431</v>
      </c>
      <c r="C930" s="87" t="s">
        <v>1660</v>
      </c>
      <c r="D930" s="83" t="s">
        <v>633</v>
      </c>
      <c r="E930" s="50">
        <v>73.59</v>
      </c>
      <c r="F930" s="51">
        <f t="shared" si="126"/>
        <v>29.999999999999996</v>
      </c>
      <c r="G930" s="50">
        <v>2207.6999999999998</v>
      </c>
      <c r="H930" s="50"/>
      <c r="I930" s="50">
        <v>250</v>
      </c>
      <c r="J930" s="50">
        <v>1150</v>
      </c>
      <c r="K930" s="84">
        <f t="shared" ref="K930" si="130">J930+I930+G930+H930</f>
        <v>3607.7</v>
      </c>
      <c r="L930" s="84" t="s">
        <v>17</v>
      </c>
      <c r="M930" s="129"/>
    </row>
    <row r="931" spans="1:13" ht="40.5" customHeight="1">
      <c r="A931" s="86">
        <v>921</v>
      </c>
      <c r="B931" s="82" t="s">
        <v>431</v>
      </c>
      <c r="C931" s="87" t="s">
        <v>1661</v>
      </c>
      <c r="D931" s="83" t="s">
        <v>633</v>
      </c>
      <c r="E931" s="50">
        <v>73.59</v>
      </c>
      <c r="F931" s="51">
        <f t="shared" si="126"/>
        <v>29.999999999999996</v>
      </c>
      <c r="G931" s="50">
        <v>2207.6999999999998</v>
      </c>
      <c r="H931" s="50"/>
      <c r="I931" s="50">
        <v>250</v>
      </c>
      <c r="J931" s="50">
        <v>1150</v>
      </c>
      <c r="K931" s="84">
        <f t="shared" ref="K931" si="131">J931+I931+G931+H931</f>
        <v>3607.7</v>
      </c>
      <c r="L931" s="84" t="s">
        <v>17</v>
      </c>
      <c r="M931" s="129"/>
    </row>
    <row r="932" spans="1:13" ht="40.5" customHeight="1">
      <c r="A932" s="86">
        <v>922</v>
      </c>
      <c r="B932" s="82" t="s">
        <v>431</v>
      </c>
      <c r="C932" s="87" t="s">
        <v>1662</v>
      </c>
      <c r="D932" s="83" t="s">
        <v>633</v>
      </c>
      <c r="E932" s="50">
        <v>73.59</v>
      </c>
      <c r="F932" s="51">
        <f t="shared" si="126"/>
        <v>29.999999999999996</v>
      </c>
      <c r="G932" s="50">
        <v>2207.6999999999998</v>
      </c>
      <c r="H932" s="50"/>
      <c r="I932" s="50">
        <v>250</v>
      </c>
      <c r="J932" s="50">
        <v>1150</v>
      </c>
      <c r="K932" s="84">
        <f t="shared" ref="K932" si="132">J932+I932+G932+H932</f>
        <v>3607.7</v>
      </c>
      <c r="L932" s="84" t="s">
        <v>17</v>
      </c>
      <c r="M932" s="129"/>
    </row>
    <row r="933" spans="1:13" ht="40.5" customHeight="1">
      <c r="A933" s="86">
        <v>923</v>
      </c>
      <c r="B933" s="82" t="s">
        <v>431</v>
      </c>
      <c r="C933" s="87" t="s">
        <v>1663</v>
      </c>
      <c r="D933" s="83" t="s">
        <v>633</v>
      </c>
      <c r="E933" s="50">
        <v>73.59</v>
      </c>
      <c r="F933" s="51">
        <f t="shared" si="126"/>
        <v>29.999999999999996</v>
      </c>
      <c r="G933" s="50">
        <v>2207.6999999999998</v>
      </c>
      <c r="H933" s="50"/>
      <c r="I933" s="50">
        <v>250</v>
      </c>
      <c r="J933" s="50">
        <v>1150</v>
      </c>
      <c r="K933" s="84">
        <f t="shared" ref="K933" si="133">J933+I933+G933+H933</f>
        <v>3607.7</v>
      </c>
      <c r="L933" s="84" t="s">
        <v>17</v>
      </c>
      <c r="M933" s="129"/>
    </row>
    <row r="934" spans="1:13" ht="40.5" customHeight="1">
      <c r="A934" s="86">
        <v>924</v>
      </c>
      <c r="B934" s="82" t="s">
        <v>431</v>
      </c>
      <c r="C934" s="87" t="s">
        <v>1664</v>
      </c>
      <c r="D934" s="83" t="s">
        <v>633</v>
      </c>
      <c r="E934" s="50">
        <v>73.59</v>
      </c>
      <c r="F934" s="51">
        <f t="shared" si="126"/>
        <v>29.999999999999996</v>
      </c>
      <c r="G934" s="50">
        <v>2207.6999999999998</v>
      </c>
      <c r="H934" s="50"/>
      <c r="I934" s="50">
        <v>250</v>
      </c>
      <c r="J934" s="50">
        <v>1150</v>
      </c>
      <c r="K934" s="84">
        <f t="shared" ref="K934" si="134">J934+I934+G934+H934</f>
        <v>3607.7</v>
      </c>
      <c r="L934" s="84" t="s">
        <v>17</v>
      </c>
      <c r="M934" s="129"/>
    </row>
    <row r="935" spans="1:13" ht="40.5" customHeight="1">
      <c r="A935" s="86">
        <v>925</v>
      </c>
      <c r="B935" s="82" t="s">
        <v>431</v>
      </c>
      <c r="C935" s="87" t="s">
        <v>1665</v>
      </c>
      <c r="D935" s="83" t="s">
        <v>633</v>
      </c>
      <c r="E935" s="50">
        <v>73.59</v>
      </c>
      <c r="F935" s="51">
        <f t="shared" si="126"/>
        <v>29.999999999999996</v>
      </c>
      <c r="G935" s="50">
        <v>2207.6999999999998</v>
      </c>
      <c r="H935" s="50"/>
      <c r="I935" s="50">
        <v>250</v>
      </c>
      <c r="J935" s="50">
        <v>1150</v>
      </c>
      <c r="K935" s="84">
        <f t="shared" ref="K935" si="135">J935+I935+G935+H935</f>
        <v>3607.7</v>
      </c>
      <c r="L935" s="84" t="s">
        <v>17</v>
      </c>
      <c r="M935" s="129"/>
    </row>
    <row r="936" spans="1:13" ht="40.5" customHeight="1">
      <c r="A936" s="86">
        <v>926</v>
      </c>
      <c r="B936" s="82" t="s">
        <v>431</v>
      </c>
      <c r="C936" s="87" t="s">
        <v>1666</v>
      </c>
      <c r="D936" s="83" t="s">
        <v>633</v>
      </c>
      <c r="E936" s="50">
        <v>73.59</v>
      </c>
      <c r="F936" s="51">
        <f t="shared" si="126"/>
        <v>29.999999999999996</v>
      </c>
      <c r="G936" s="50">
        <v>2207.6999999999998</v>
      </c>
      <c r="H936" s="50"/>
      <c r="I936" s="50">
        <v>250</v>
      </c>
      <c r="J936" s="50">
        <v>1150</v>
      </c>
      <c r="K936" s="84">
        <f t="shared" ref="K936:K937" si="136">J936+I936+G936+H936</f>
        <v>3607.7</v>
      </c>
      <c r="L936" s="84" t="s">
        <v>17</v>
      </c>
      <c r="M936" s="129"/>
    </row>
    <row r="937" spans="1:13" s="56" customFormat="1" ht="40.5" customHeight="1">
      <c r="A937" s="86">
        <v>927</v>
      </c>
      <c r="B937" s="82" t="s">
        <v>431</v>
      </c>
      <c r="C937" s="89" t="s">
        <v>1667</v>
      </c>
      <c r="D937" s="83" t="s">
        <v>633</v>
      </c>
      <c r="E937" s="50">
        <v>73.59</v>
      </c>
      <c r="F937" s="51">
        <f t="shared" si="126"/>
        <v>29.999999999999996</v>
      </c>
      <c r="G937" s="50">
        <v>2207.6999999999998</v>
      </c>
      <c r="H937" s="50"/>
      <c r="I937" s="50">
        <v>250</v>
      </c>
      <c r="J937" s="50">
        <v>1150</v>
      </c>
      <c r="K937" s="84">
        <f t="shared" si="136"/>
        <v>3607.7</v>
      </c>
      <c r="L937" s="84" t="s">
        <v>17</v>
      </c>
      <c r="M937" s="131"/>
    </row>
    <row r="938" spans="1:13" ht="40.5" customHeight="1">
      <c r="A938" s="86">
        <v>928</v>
      </c>
      <c r="B938" s="82" t="s">
        <v>431</v>
      </c>
      <c r="C938" s="83" t="s">
        <v>595</v>
      </c>
      <c r="D938" s="83" t="s">
        <v>633</v>
      </c>
      <c r="E938" s="50">
        <v>73.59</v>
      </c>
      <c r="F938" s="51">
        <f t="shared" si="126"/>
        <v>29.999999999999996</v>
      </c>
      <c r="G938" s="50">
        <v>2207.6999999999998</v>
      </c>
      <c r="H938" s="50">
        <v>0</v>
      </c>
      <c r="I938" s="50">
        <v>250</v>
      </c>
      <c r="J938" s="50">
        <v>1150</v>
      </c>
      <c r="K938" s="84">
        <f t="shared" si="111"/>
        <v>3607.7</v>
      </c>
      <c r="L938" s="84" t="s">
        <v>17</v>
      </c>
      <c r="M938" s="129"/>
    </row>
    <row r="939" spans="1:13" ht="40.5" customHeight="1">
      <c r="A939" s="86">
        <v>929</v>
      </c>
      <c r="B939" s="82" t="s">
        <v>431</v>
      </c>
      <c r="C939" s="83" t="s">
        <v>584</v>
      </c>
      <c r="D939" s="83" t="s">
        <v>747</v>
      </c>
      <c r="E939" s="50">
        <v>71.400000000000006</v>
      </c>
      <c r="F939" s="51">
        <f t="shared" si="126"/>
        <v>29.999999999999996</v>
      </c>
      <c r="G939" s="50">
        <v>2142</v>
      </c>
      <c r="H939" s="50">
        <v>35</v>
      </c>
      <c r="I939" s="50">
        <v>250</v>
      </c>
      <c r="J939" s="50">
        <v>1380</v>
      </c>
      <c r="K939" s="84">
        <f>J939+I939+H939+G939</f>
        <v>3807</v>
      </c>
      <c r="L939" s="84" t="s">
        <v>17</v>
      </c>
      <c r="M939" s="129"/>
    </row>
    <row r="940" spans="1:13" ht="40.5" customHeight="1">
      <c r="A940" s="86">
        <v>930</v>
      </c>
      <c r="B940" s="82" t="s">
        <v>431</v>
      </c>
      <c r="C940" s="83" t="s">
        <v>734</v>
      </c>
      <c r="D940" s="83" t="s">
        <v>633</v>
      </c>
      <c r="E940" s="50">
        <v>73.59</v>
      </c>
      <c r="F940" s="51">
        <f t="shared" si="126"/>
        <v>29.999999999999996</v>
      </c>
      <c r="G940" s="50">
        <v>2207.6999999999998</v>
      </c>
      <c r="H940" s="50">
        <v>0</v>
      </c>
      <c r="I940" s="50">
        <v>250</v>
      </c>
      <c r="J940" s="50">
        <v>1150</v>
      </c>
      <c r="K940" s="84">
        <f>J940+I940+H940+G940</f>
        <v>3607.7</v>
      </c>
      <c r="L940" s="84" t="s">
        <v>17</v>
      </c>
      <c r="M940" s="129"/>
    </row>
    <row r="941" spans="1:13" ht="40.5" customHeight="1">
      <c r="A941" s="86">
        <v>931</v>
      </c>
      <c r="B941" s="82" t="s">
        <v>431</v>
      </c>
      <c r="C941" s="83" t="s">
        <v>735</v>
      </c>
      <c r="D941" s="83" t="s">
        <v>633</v>
      </c>
      <c r="E941" s="50">
        <v>73.59</v>
      </c>
      <c r="F941" s="51">
        <f t="shared" si="126"/>
        <v>29.999999999999996</v>
      </c>
      <c r="G941" s="50">
        <v>2207.6999999999998</v>
      </c>
      <c r="H941" s="50">
        <v>0</v>
      </c>
      <c r="I941" s="50">
        <v>250</v>
      </c>
      <c r="J941" s="50">
        <v>1150</v>
      </c>
      <c r="K941" s="84">
        <f>J941+I941+H941+G941</f>
        <v>3607.7</v>
      </c>
      <c r="L941" s="84" t="s">
        <v>17</v>
      </c>
      <c r="M941" s="129"/>
    </row>
  </sheetData>
  <autoFilter ref="B10:L941" xr:uid="{F4D66FCE-7E5B-4363-A184-21D95AB502C5}"/>
  <sortState xmlns:xlrd2="http://schemas.microsoft.com/office/spreadsheetml/2017/richdata2" ref="A280:L630">
    <sortCondition ref="C280:C817"/>
  </sortState>
  <mergeCells count="4">
    <mergeCell ref="A9:M9"/>
    <mergeCell ref="A7:M8"/>
    <mergeCell ref="E1:M6"/>
    <mergeCell ref="A1:D6"/>
  </mergeCells>
  <phoneticPr fontId="25" type="noConversion"/>
  <conditionalFormatting sqref="C629:C630 C280:C483">
    <cfRule type="duplicateValues" dxfId="1" priority="22"/>
  </conditionalFormatting>
  <conditionalFormatting sqref="C881:C937">
    <cfRule type="duplicateValues" dxfId="0" priority="1"/>
  </conditionalFormatting>
  <pageMargins left="0.54" right="0.2" top="0.74803149606299213" bottom="0.39" header="0.31496062992125984" footer="0.31496062992125984"/>
  <pageSetup paperSize="5" scale="5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956D-D399-4EE0-A007-B58AF45FA8E0}">
  <sheetPr>
    <tabColor rgb="FF0070C0"/>
  </sheetPr>
  <dimension ref="A2:J234"/>
  <sheetViews>
    <sheetView zoomScaleNormal="100" workbookViewId="0">
      <pane ySplit="10" topLeftCell="A11" activePane="bottomLeft" state="frozen"/>
      <selection pane="bottomLeft" activeCell="J12" sqref="J12"/>
    </sheetView>
  </sheetViews>
  <sheetFormatPr baseColWidth="10" defaultColWidth="12.85546875" defaultRowHeight="15"/>
  <cols>
    <col min="1" max="1" width="6.140625" style="36" customWidth="1"/>
    <col min="2" max="2" width="16" style="36" customWidth="1"/>
    <col min="3" max="3" width="46" style="36" customWidth="1"/>
    <col min="4" max="4" width="41.140625" style="36" customWidth="1"/>
    <col min="5" max="5" width="22" style="36" customWidth="1"/>
    <col min="6" max="6" width="28" style="40" customWidth="1"/>
    <col min="7" max="7" width="24.140625" style="36" customWidth="1"/>
    <col min="8" max="8" width="16.28515625" style="122" customWidth="1"/>
    <col min="9" max="16384" width="12.85546875" style="36"/>
  </cols>
  <sheetData>
    <row r="2" spans="1:10" ht="24" customHeight="1">
      <c r="A2" s="160"/>
      <c r="B2" s="160"/>
      <c r="C2" s="160"/>
      <c r="D2" s="158" t="s">
        <v>1756</v>
      </c>
      <c r="E2" s="158"/>
      <c r="F2" s="158"/>
      <c r="G2" s="158"/>
      <c r="H2" s="158"/>
    </row>
    <row r="3" spans="1:10" ht="26.25" customHeight="1">
      <c r="A3" s="160"/>
      <c r="B3" s="160"/>
      <c r="C3" s="160"/>
      <c r="D3" s="158"/>
      <c r="E3" s="158"/>
      <c r="F3" s="158"/>
      <c r="G3" s="158"/>
      <c r="H3" s="158"/>
    </row>
    <row r="4" spans="1:10" ht="27" customHeight="1">
      <c r="A4" s="160"/>
      <c r="B4" s="160"/>
      <c r="C4" s="160"/>
      <c r="D4" s="158"/>
      <c r="E4" s="158"/>
      <c r="F4" s="158"/>
      <c r="G4" s="158"/>
      <c r="H4" s="158"/>
    </row>
    <row r="5" spans="1:10" ht="25.5" customHeight="1">
      <c r="A5" s="160"/>
      <c r="B5" s="160"/>
      <c r="C5" s="160"/>
      <c r="D5" s="158"/>
      <c r="E5" s="158"/>
      <c r="F5" s="158"/>
      <c r="G5" s="158"/>
      <c r="H5" s="158"/>
    </row>
    <row r="6" spans="1:10" ht="26.25" customHeight="1">
      <c r="A6" s="160"/>
      <c r="B6" s="160"/>
      <c r="C6" s="160"/>
      <c r="D6" s="158"/>
      <c r="E6" s="158"/>
      <c r="F6" s="158"/>
      <c r="G6" s="158"/>
      <c r="H6" s="158"/>
    </row>
    <row r="7" spans="1:10" ht="26.25" customHeight="1" thickBot="1">
      <c r="A7" s="161"/>
      <c r="B7" s="161"/>
      <c r="C7" s="161"/>
      <c r="D7" s="159"/>
      <c r="E7" s="159"/>
      <c r="F7" s="159"/>
      <c r="G7" s="159"/>
      <c r="H7" s="159"/>
    </row>
    <row r="8" spans="1:10" s="1" customFormat="1" ht="45" customHeight="1" thickBot="1">
      <c r="A8" s="155" t="s">
        <v>1774</v>
      </c>
      <c r="B8" s="156"/>
      <c r="C8" s="156"/>
      <c r="D8" s="156"/>
      <c r="E8" s="156"/>
      <c r="F8" s="156"/>
      <c r="G8" s="156"/>
      <c r="H8" s="157"/>
      <c r="I8" s="36"/>
      <c r="J8" s="36"/>
    </row>
    <row r="10" spans="1:10" s="37" customFormat="1" ht="37.5" customHeight="1">
      <c r="A10" s="98" t="s">
        <v>788</v>
      </c>
      <c r="B10" s="98" t="s">
        <v>1</v>
      </c>
      <c r="C10" s="98" t="s">
        <v>2</v>
      </c>
      <c r="D10" s="98" t="s">
        <v>789</v>
      </c>
      <c r="E10" s="98" t="s">
        <v>790</v>
      </c>
      <c r="F10" s="98" t="s">
        <v>791</v>
      </c>
      <c r="G10" s="98" t="s">
        <v>13</v>
      </c>
      <c r="H10" s="119" t="s">
        <v>1775</v>
      </c>
    </row>
    <row r="11" spans="1:10" ht="38.25" customHeight="1">
      <c r="A11" s="38">
        <v>1</v>
      </c>
      <c r="B11" s="38" t="s">
        <v>632</v>
      </c>
      <c r="C11" s="42" t="s">
        <v>1277</v>
      </c>
      <c r="D11" s="54" t="s">
        <v>1278</v>
      </c>
      <c r="E11" s="44">
        <v>26400</v>
      </c>
      <c r="F11" s="41" t="s">
        <v>836</v>
      </c>
      <c r="G11" s="41"/>
      <c r="H11" s="120"/>
    </row>
    <row r="12" spans="1:10" ht="38.25" customHeight="1">
      <c r="A12" s="38">
        <v>2</v>
      </c>
      <c r="B12" s="38" t="s">
        <v>632</v>
      </c>
      <c r="C12" s="42" t="s">
        <v>1279</v>
      </c>
      <c r="D12" s="54" t="s">
        <v>1280</v>
      </c>
      <c r="E12" s="44">
        <v>25250</v>
      </c>
      <c r="F12" s="41" t="s">
        <v>836</v>
      </c>
      <c r="G12" s="41"/>
      <c r="H12" s="120"/>
    </row>
    <row r="13" spans="1:10" ht="38.25" customHeight="1">
      <c r="A13" s="38">
        <v>3</v>
      </c>
      <c r="B13" s="38" t="s">
        <v>632</v>
      </c>
      <c r="C13" s="42" t="s">
        <v>1281</v>
      </c>
      <c r="D13" s="54" t="s">
        <v>1282</v>
      </c>
      <c r="E13" s="44">
        <v>15000</v>
      </c>
      <c r="F13" s="48" t="s">
        <v>837</v>
      </c>
      <c r="G13" s="41"/>
      <c r="H13" s="120"/>
    </row>
    <row r="14" spans="1:10" ht="38.25" customHeight="1">
      <c r="A14" s="38">
        <v>4</v>
      </c>
      <c r="B14" s="38" t="s">
        <v>632</v>
      </c>
      <c r="C14" s="42" t="s">
        <v>1283</v>
      </c>
      <c r="D14" s="54" t="s">
        <v>1282</v>
      </c>
      <c r="E14" s="44">
        <v>15000</v>
      </c>
      <c r="F14" s="48" t="s">
        <v>837</v>
      </c>
      <c r="G14" s="41"/>
      <c r="H14" s="120"/>
    </row>
    <row r="15" spans="1:10" ht="38.25" customHeight="1">
      <c r="A15" s="38">
        <v>5</v>
      </c>
      <c r="B15" s="38" t="s">
        <v>632</v>
      </c>
      <c r="C15" s="42" t="s">
        <v>1284</v>
      </c>
      <c r="D15" s="54" t="s">
        <v>1282</v>
      </c>
      <c r="E15" s="44">
        <v>15000</v>
      </c>
      <c r="F15" s="48" t="s">
        <v>837</v>
      </c>
      <c r="G15" s="41"/>
      <c r="H15" s="120"/>
    </row>
    <row r="16" spans="1:10" ht="38.25" customHeight="1">
      <c r="A16" s="38">
        <v>6</v>
      </c>
      <c r="B16" s="38" t="s">
        <v>632</v>
      </c>
      <c r="C16" s="42" t="s">
        <v>1285</v>
      </c>
      <c r="D16" s="54" t="s">
        <v>1286</v>
      </c>
      <c r="E16" s="44">
        <v>6500</v>
      </c>
      <c r="F16" s="41" t="s">
        <v>835</v>
      </c>
      <c r="G16" s="41"/>
      <c r="H16" s="120"/>
    </row>
    <row r="17" spans="1:8" ht="38.25" customHeight="1">
      <c r="A17" s="38">
        <v>7</v>
      </c>
      <c r="B17" s="38" t="s">
        <v>632</v>
      </c>
      <c r="C17" s="42" t="s">
        <v>1287</v>
      </c>
      <c r="D17" s="54" t="s">
        <v>1286</v>
      </c>
      <c r="E17" s="44">
        <v>8000</v>
      </c>
      <c r="F17" s="41" t="s">
        <v>835</v>
      </c>
      <c r="G17" s="41"/>
      <c r="H17" s="120"/>
    </row>
    <row r="18" spans="1:8" ht="38.25" customHeight="1">
      <c r="A18" s="38">
        <v>8</v>
      </c>
      <c r="B18" s="38" t="s">
        <v>632</v>
      </c>
      <c r="C18" s="38" t="s">
        <v>1288</v>
      </c>
      <c r="D18" s="54" t="s">
        <v>1289</v>
      </c>
      <c r="E18" s="55">
        <v>10000</v>
      </c>
      <c r="F18" s="41" t="s">
        <v>835</v>
      </c>
      <c r="G18" s="41"/>
      <c r="H18" s="120"/>
    </row>
    <row r="19" spans="1:8" ht="38.25" customHeight="1">
      <c r="A19" s="38">
        <v>9</v>
      </c>
      <c r="B19" s="38" t="s">
        <v>632</v>
      </c>
      <c r="C19" s="38" t="s">
        <v>1290</v>
      </c>
      <c r="D19" s="54" t="s">
        <v>1291</v>
      </c>
      <c r="E19" s="55">
        <v>9000</v>
      </c>
      <c r="F19" s="41" t="s">
        <v>835</v>
      </c>
      <c r="G19" s="41"/>
      <c r="H19" s="120"/>
    </row>
    <row r="20" spans="1:8" ht="38.25" customHeight="1">
      <c r="A20" s="38">
        <v>10</v>
      </c>
      <c r="B20" s="38" t="s">
        <v>632</v>
      </c>
      <c r="C20" s="38" t="s">
        <v>1292</v>
      </c>
      <c r="D20" s="54" t="s">
        <v>1293</v>
      </c>
      <c r="E20" s="55">
        <v>9000</v>
      </c>
      <c r="F20" s="41" t="s">
        <v>835</v>
      </c>
      <c r="G20" s="41"/>
      <c r="H20" s="120"/>
    </row>
    <row r="21" spans="1:8" ht="38.25" customHeight="1">
      <c r="A21" s="38">
        <v>11</v>
      </c>
      <c r="B21" s="38" t="s">
        <v>632</v>
      </c>
      <c r="C21" s="38" t="s">
        <v>1294</v>
      </c>
      <c r="D21" s="54" t="s">
        <v>1291</v>
      </c>
      <c r="E21" s="55">
        <v>10000</v>
      </c>
      <c r="F21" s="41" t="s">
        <v>835</v>
      </c>
      <c r="G21" s="41"/>
      <c r="H21" s="120"/>
    </row>
    <row r="22" spans="1:8" ht="38.25" customHeight="1">
      <c r="A22" s="38">
        <v>12</v>
      </c>
      <c r="B22" s="38" t="s">
        <v>632</v>
      </c>
      <c r="C22" s="38" t="s">
        <v>1295</v>
      </c>
      <c r="D22" s="54" t="s">
        <v>1296</v>
      </c>
      <c r="E22" s="55">
        <v>10000</v>
      </c>
      <c r="F22" s="41" t="s">
        <v>835</v>
      </c>
      <c r="G22" s="41"/>
      <c r="H22" s="120"/>
    </row>
    <row r="23" spans="1:8" ht="38.25" customHeight="1">
      <c r="A23" s="38">
        <v>13</v>
      </c>
      <c r="B23" s="38" t="s">
        <v>632</v>
      </c>
      <c r="C23" s="42" t="s">
        <v>1297</v>
      </c>
      <c r="D23" s="54" t="s">
        <v>1298</v>
      </c>
      <c r="E23" s="55">
        <v>8000</v>
      </c>
      <c r="F23" s="41" t="s">
        <v>835</v>
      </c>
      <c r="G23" s="41"/>
      <c r="H23" s="120"/>
    </row>
    <row r="24" spans="1:8" ht="38.25" customHeight="1">
      <c r="A24" s="38">
        <v>14</v>
      </c>
      <c r="B24" s="38" t="s">
        <v>632</v>
      </c>
      <c r="C24" s="42" t="s">
        <v>1299</v>
      </c>
      <c r="D24" s="54" t="s">
        <v>1300</v>
      </c>
      <c r="E24" s="55">
        <v>10000</v>
      </c>
      <c r="F24" s="41" t="s">
        <v>835</v>
      </c>
      <c r="G24" s="41"/>
      <c r="H24" s="120"/>
    </row>
    <row r="25" spans="1:8" ht="38.25" customHeight="1">
      <c r="A25" s="38">
        <v>15</v>
      </c>
      <c r="B25" s="38" t="s">
        <v>632</v>
      </c>
      <c r="C25" s="38" t="s">
        <v>1301</v>
      </c>
      <c r="D25" s="54" t="s">
        <v>1302</v>
      </c>
      <c r="E25" s="43">
        <v>10000</v>
      </c>
      <c r="F25" s="41" t="s">
        <v>835</v>
      </c>
      <c r="G25" s="41"/>
      <c r="H25" s="120"/>
    </row>
    <row r="26" spans="1:8" ht="38.25" customHeight="1">
      <c r="A26" s="38">
        <v>16</v>
      </c>
      <c r="B26" s="38" t="s">
        <v>632</v>
      </c>
      <c r="C26" s="38" t="s">
        <v>1303</v>
      </c>
      <c r="D26" s="54" t="s">
        <v>1304</v>
      </c>
      <c r="E26" s="43">
        <v>8000</v>
      </c>
      <c r="F26" s="41" t="s">
        <v>835</v>
      </c>
      <c r="G26" s="41"/>
      <c r="H26" s="120"/>
    </row>
    <row r="27" spans="1:8" ht="38.25" customHeight="1">
      <c r="A27" s="38">
        <v>17</v>
      </c>
      <c r="B27" s="38" t="s">
        <v>632</v>
      </c>
      <c r="C27" s="42" t="s">
        <v>1305</v>
      </c>
      <c r="D27" s="54" t="s">
        <v>1306</v>
      </c>
      <c r="E27" s="43">
        <v>10000</v>
      </c>
      <c r="F27" s="41" t="s">
        <v>835</v>
      </c>
      <c r="G27" s="41"/>
      <c r="H27" s="120"/>
    </row>
    <row r="28" spans="1:8" ht="38.25" customHeight="1">
      <c r="A28" s="38">
        <v>18</v>
      </c>
      <c r="B28" s="38" t="s">
        <v>632</v>
      </c>
      <c r="C28" s="38" t="s">
        <v>1307</v>
      </c>
      <c r="D28" s="54" t="s">
        <v>1302</v>
      </c>
      <c r="E28" s="43">
        <v>10000</v>
      </c>
      <c r="F28" s="41" t="s">
        <v>835</v>
      </c>
      <c r="G28" s="41"/>
      <c r="H28" s="120"/>
    </row>
    <row r="29" spans="1:8" ht="38.25" customHeight="1">
      <c r="A29" s="38">
        <v>19</v>
      </c>
      <c r="B29" s="38" t="s">
        <v>632</v>
      </c>
      <c r="C29" s="38" t="s">
        <v>1308</v>
      </c>
      <c r="D29" s="54" t="s">
        <v>1309</v>
      </c>
      <c r="E29" s="43">
        <v>8000</v>
      </c>
      <c r="F29" s="41" t="s">
        <v>835</v>
      </c>
      <c r="G29" s="41"/>
      <c r="H29" s="120"/>
    </row>
    <row r="30" spans="1:8" ht="38.25" customHeight="1">
      <c r="A30" s="38">
        <v>20</v>
      </c>
      <c r="B30" s="38" t="s">
        <v>632</v>
      </c>
      <c r="C30" s="38" t="s">
        <v>1310</v>
      </c>
      <c r="D30" s="54" t="s">
        <v>1311</v>
      </c>
      <c r="E30" s="43">
        <v>8000</v>
      </c>
      <c r="F30" s="41" t="s">
        <v>835</v>
      </c>
      <c r="G30" s="41"/>
      <c r="H30" s="120"/>
    </row>
    <row r="31" spans="1:8" ht="38.25" customHeight="1">
      <c r="A31" s="38">
        <v>21</v>
      </c>
      <c r="B31" s="38" t="s">
        <v>632</v>
      </c>
      <c r="C31" s="38" t="s">
        <v>1312</v>
      </c>
      <c r="D31" s="54" t="s">
        <v>1311</v>
      </c>
      <c r="E31" s="55">
        <v>7000</v>
      </c>
      <c r="F31" s="41" t="s">
        <v>835</v>
      </c>
      <c r="G31" s="41"/>
      <c r="H31" s="120"/>
    </row>
    <row r="32" spans="1:8" ht="38.25" customHeight="1">
      <c r="A32" s="38">
        <v>22</v>
      </c>
      <c r="B32" s="38" t="s">
        <v>632</v>
      </c>
      <c r="C32" s="38" t="s">
        <v>1313</v>
      </c>
      <c r="D32" s="54" t="s">
        <v>1314</v>
      </c>
      <c r="E32" s="55">
        <v>12000</v>
      </c>
      <c r="F32" s="41" t="s">
        <v>835</v>
      </c>
      <c r="G32" s="41"/>
      <c r="H32" s="120"/>
    </row>
    <row r="33" spans="1:8" ht="38.25" customHeight="1">
      <c r="A33" s="38">
        <v>23</v>
      </c>
      <c r="B33" s="38" t="s">
        <v>632</v>
      </c>
      <c r="C33" s="38" t="s">
        <v>1315</v>
      </c>
      <c r="D33" s="54" t="s">
        <v>1316</v>
      </c>
      <c r="E33" s="44">
        <v>7000</v>
      </c>
      <c r="F33" s="41" t="s">
        <v>835</v>
      </c>
      <c r="G33" s="41"/>
      <c r="H33" s="120"/>
    </row>
    <row r="34" spans="1:8" ht="38.25" customHeight="1">
      <c r="A34" s="38">
        <v>24</v>
      </c>
      <c r="B34" s="38" t="s">
        <v>632</v>
      </c>
      <c r="C34" s="38" t="s">
        <v>1317</v>
      </c>
      <c r="D34" s="54" t="s">
        <v>1316</v>
      </c>
      <c r="E34" s="55">
        <v>7000</v>
      </c>
      <c r="F34" s="41" t="s">
        <v>835</v>
      </c>
      <c r="G34" s="41"/>
      <c r="H34" s="120"/>
    </row>
    <row r="35" spans="1:8" ht="38.25" customHeight="1">
      <c r="A35" s="38">
        <v>25</v>
      </c>
      <c r="B35" s="38" t="s">
        <v>632</v>
      </c>
      <c r="C35" s="38" t="s">
        <v>1318</v>
      </c>
      <c r="D35" s="54" t="s">
        <v>1316</v>
      </c>
      <c r="E35" s="55">
        <v>9000</v>
      </c>
      <c r="F35" s="41" t="s">
        <v>835</v>
      </c>
      <c r="G35" s="41"/>
      <c r="H35" s="120"/>
    </row>
    <row r="36" spans="1:8" ht="38.25" customHeight="1">
      <c r="A36" s="38">
        <v>26</v>
      </c>
      <c r="B36" s="38" t="s">
        <v>632</v>
      </c>
      <c r="C36" s="38" t="s">
        <v>1319</v>
      </c>
      <c r="D36" s="54" t="s">
        <v>1316</v>
      </c>
      <c r="E36" s="55">
        <v>7000</v>
      </c>
      <c r="F36" s="41" t="s">
        <v>835</v>
      </c>
      <c r="G36" s="41"/>
      <c r="H36" s="120"/>
    </row>
    <row r="37" spans="1:8" ht="38.25" customHeight="1">
      <c r="A37" s="38">
        <v>27</v>
      </c>
      <c r="B37" s="38" t="s">
        <v>632</v>
      </c>
      <c r="C37" s="38" t="s">
        <v>1320</v>
      </c>
      <c r="D37" s="54" t="s">
        <v>1321</v>
      </c>
      <c r="E37" s="55">
        <v>10000</v>
      </c>
      <c r="F37" s="41" t="s">
        <v>835</v>
      </c>
      <c r="G37" s="41"/>
      <c r="H37" s="120"/>
    </row>
    <row r="38" spans="1:8" ht="38.25" customHeight="1">
      <c r="A38" s="38">
        <v>28</v>
      </c>
      <c r="B38" s="38" t="s">
        <v>632</v>
      </c>
      <c r="C38" s="38" t="s">
        <v>1322</v>
      </c>
      <c r="D38" s="54" t="s">
        <v>1286</v>
      </c>
      <c r="E38" s="55">
        <v>13000</v>
      </c>
      <c r="F38" s="41" t="s">
        <v>835</v>
      </c>
      <c r="G38" s="41"/>
      <c r="H38" s="120"/>
    </row>
    <row r="39" spans="1:8" ht="38.25" customHeight="1">
      <c r="A39" s="38">
        <v>29</v>
      </c>
      <c r="B39" s="38" t="s">
        <v>632</v>
      </c>
      <c r="C39" s="38" t="s">
        <v>1323</v>
      </c>
      <c r="D39" s="54" t="s">
        <v>1324</v>
      </c>
      <c r="E39" s="43">
        <v>7000</v>
      </c>
      <c r="F39" s="41" t="s">
        <v>835</v>
      </c>
      <c r="G39" s="41"/>
      <c r="H39" s="120"/>
    </row>
    <row r="40" spans="1:8" ht="38.25" customHeight="1">
      <c r="A40" s="38">
        <v>30</v>
      </c>
      <c r="B40" s="38" t="s">
        <v>632</v>
      </c>
      <c r="C40" s="38" t="s">
        <v>1325</v>
      </c>
      <c r="D40" s="54" t="s">
        <v>1326</v>
      </c>
      <c r="E40" s="55">
        <v>10000</v>
      </c>
      <c r="F40" s="41" t="s">
        <v>835</v>
      </c>
      <c r="G40" s="41"/>
      <c r="H40" s="120"/>
    </row>
    <row r="41" spans="1:8" ht="38.25" customHeight="1">
      <c r="A41" s="38">
        <v>31</v>
      </c>
      <c r="B41" s="38" t="s">
        <v>632</v>
      </c>
      <c r="C41" s="38" t="s">
        <v>1327</v>
      </c>
      <c r="D41" s="54" t="s">
        <v>1324</v>
      </c>
      <c r="E41" s="55">
        <v>8000</v>
      </c>
      <c r="F41" s="41" t="s">
        <v>835</v>
      </c>
      <c r="G41" s="41"/>
      <c r="H41" s="120"/>
    </row>
    <row r="42" spans="1:8" ht="38.25" customHeight="1">
      <c r="A42" s="38">
        <v>32</v>
      </c>
      <c r="B42" s="38" t="s">
        <v>632</v>
      </c>
      <c r="C42" s="38" t="s">
        <v>1328</v>
      </c>
      <c r="D42" s="54" t="s">
        <v>1329</v>
      </c>
      <c r="E42" s="55">
        <v>8000</v>
      </c>
      <c r="F42" s="41" t="s">
        <v>835</v>
      </c>
      <c r="G42" s="41"/>
      <c r="H42" s="120"/>
    </row>
    <row r="43" spans="1:8" ht="38.25" customHeight="1">
      <c r="A43" s="38">
        <v>33</v>
      </c>
      <c r="B43" s="38" t="s">
        <v>632</v>
      </c>
      <c r="C43" s="38" t="s">
        <v>1330</v>
      </c>
      <c r="D43" s="54" t="s">
        <v>1331</v>
      </c>
      <c r="E43" s="43">
        <v>10000</v>
      </c>
      <c r="F43" s="41" t="s">
        <v>835</v>
      </c>
      <c r="G43" s="41"/>
      <c r="H43" s="120"/>
    </row>
    <row r="44" spans="1:8" ht="38.25" customHeight="1">
      <c r="A44" s="38">
        <v>34</v>
      </c>
      <c r="B44" s="38" t="s">
        <v>632</v>
      </c>
      <c r="C44" s="38" t="s">
        <v>1332</v>
      </c>
      <c r="D44" s="54" t="s">
        <v>1333</v>
      </c>
      <c r="E44" s="55">
        <v>8000</v>
      </c>
      <c r="F44" s="41" t="s">
        <v>835</v>
      </c>
      <c r="G44" s="41"/>
      <c r="H44" s="120"/>
    </row>
    <row r="45" spans="1:8" s="39" customFormat="1" ht="38.25" customHeight="1">
      <c r="A45" s="38">
        <v>35</v>
      </c>
      <c r="B45" s="38" t="s">
        <v>632</v>
      </c>
      <c r="C45" s="45" t="s">
        <v>1334</v>
      </c>
      <c r="D45" s="54" t="s">
        <v>1335</v>
      </c>
      <c r="E45" s="43">
        <v>10000</v>
      </c>
      <c r="F45" s="41" t="s">
        <v>835</v>
      </c>
      <c r="G45" s="41"/>
      <c r="H45" s="121"/>
    </row>
    <row r="46" spans="1:8" ht="38.25" customHeight="1">
      <c r="A46" s="38">
        <v>36</v>
      </c>
      <c r="B46" s="38" t="s">
        <v>632</v>
      </c>
      <c r="C46" s="38" t="s">
        <v>1336</v>
      </c>
      <c r="D46" s="54" t="s">
        <v>1335</v>
      </c>
      <c r="E46" s="55">
        <v>10000</v>
      </c>
      <c r="F46" s="41" t="s">
        <v>835</v>
      </c>
      <c r="G46" s="41"/>
      <c r="H46" s="120"/>
    </row>
    <row r="47" spans="1:8" ht="38.25" customHeight="1">
      <c r="A47" s="38">
        <v>37</v>
      </c>
      <c r="B47" s="38" t="s">
        <v>632</v>
      </c>
      <c r="C47" s="38" t="s">
        <v>1337</v>
      </c>
      <c r="D47" s="54" t="s">
        <v>1338</v>
      </c>
      <c r="E47" s="55">
        <v>8000</v>
      </c>
      <c r="F47" s="41" t="s">
        <v>835</v>
      </c>
      <c r="G47" s="41"/>
      <c r="H47" s="120"/>
    </row>
    <row r="48" spans="1:8" ht="38.25" customHeight="1">
      <c r="A48" s="38">
        <v>38</v>
      </c>
      <c r="B48" s="38" t="s">
        <v>632</v>
      </c>
      <c r="C48" s="38" t="s">
        <v>829</v>
      </c>
      <c r="D48" s="54" t="s">
        <v>1286</v>
      </c>
      <c r="E48" s="43">
        <v>7000</v>
      </c>
      <c r="F48" s="41" t="s">
        <v>835</v>
      </c>
      <c r="G48" s="41"/>
      <c r="H48" s="120"/>
    </row>
    <row r="49" spans="1:8" ht="38.25" customHeight="1">
      <c r="A49" s="38">
        <v>39</v>
      </c>
      <c r="B49" s="38" t="s">
        <v>632</v>
      </c>
      <c r="C49" s="38" t="s">
        <v>1339</v>
      </c>
      <c r="D49" s="54" t="s">
        <v>1340</v>
      </c>
      <c r="E49" s="44">
        <v>9000</v>
      </c>
      <c r="F49" s="41" t="s">
        <v>835</v>
      </c>
      <c r="G49" s="41"/>
      <c r="H49" s="120"/>
    </row>
    <row r="50" spans="1:8" ht="38.25" customHeight="1">
      <c r="A50" s="38">
        <v>40</v>
      </c>
      <c r="B50" s="38" t="s">
        <v>632</v>
      </c>
      <c r="C50" s="38" t="s">
        <v>1341</v>
      </c>
      <c r="D50" s="54" t="s">
        <v>1342</v>
      </c>
      <c r="E50" s="55">
        <v>7000</v>
      </c>
      <c r="F50" s="41" t="s">
        <v>835</v>
      </c>
      <c r="G50" s="41"/>
      <c r="H50" s="120"/>
    </row>
    <row r="51" spans="1:8" ht="38.25" customHeight="1">
      <c r="A51" s="38">
        <v>41</v>
      </c>
      <c r="B51" s="38" t="s">
        <v>632</v>
      </c>
      <c r="C51" s="38" t="s">
        <v>1343</v>
      </c>
      <c r="D51" s="54" t="s">
        <v>1342</v>
      </c>
      <c r="E51" s="43">
        <v>8000</v>
      </c>
      <c r="F51" s="41" t="s">
        <v>835</v>
      </c>
      <c r="G51" s="41"/>
      <c r="H51" s="120"/>
    </row>
    <row r="52" spans="1:8" ht="38.25" customHeight="1">
      <c r="A52" s="38">
        <v>42</v>
      </c>
      <c r="B52" s="38" t="s">
        <v>632</v>
      </c>
      <c r="C52" s="38" t="s">
        <v>1344</v>
      </c>
      <c r="D52" s="54" t="s">
        <v>1309</v>
      </c>
      <c r="E52" s="43">
        <v>7000</v>
      </c>
      <c r="F52" s="41" t="s">
        <v>835</v>
      </c>
      <c r="G52" s="41"/>
      <c r="H52" s="120"/>
    </row>
    <row r="53" spans="1:8" ht="38.25" customHeight="1">
      <c r="A53" s="38">
        <v>43</v>
      </c>
      <c r="B53" s="38" t="s">
        <v>632</v>
      </c>
      <c r="C53" s="38" t="s">
        <v>1345</v>
      </c>
      <c r="D53" s="54" t="s">
        <v>1342</v>
      </c>
      <c r="E53" s="43">
        <v>7000</v>
      </c>
      <c r="F53" s="41" t="s">
        <v>835</v>
      </c>
      <c r="G53" s="41"/>
      <c r="H53" s="120"/>
    </row>
    <row r="54" spans="1:8" ht="38.25" customHeight="1">
      <c r="A54" s="38">
        <v>44</v>
      </c>
      <c r="B54" s="38" t="s">
        <v>632</v>
      </c>
      <c r="C54" s="38" t="s">
        <v>1346</v>
      </c>
      <c r="D54" s="54" t="s">
        <v>1342</v>
      </c>
      <c r="E54" s="55">
        <v>7000</v>
      </c>
      <c r="F54" s="41" t="s">
        <v>835</v>
      </c>
      <c r="G54" s="41"/>
      <c r="H54" s="120"/>
    </row>
    <row r="55" spans="1:8" ht="38.25" customHeight="1">
      <c r="A55" s="38">
        <v>45</v>
      </c>
      <c r="B55" s="38" t="s">
        <v>632</v>
      </c>
      <c r="C55" s="38" t="s">
        <v>1347</v>
      </c>
      <c r="D55" s="54" t="s">
        <v>1348</v>
      </c>
      <c r="E55" s="55">
        <v>9000</v>
      </c>
      <c r="F55" s="41" t="s">
        <v>835</v>
      </c>
      <c r="G55" s="41"/>
      <c r="H55" s="120"/>
    </row>
    <row r="56" spans="1:8" ht="38.25" customHeight="1">
      <c r="A56" s="38">
        <v>46</v>
      </c>
      <c r="B56" s="38" t="s">
        <v>632</v>
      </c>
      <c r="C56" s="38" t="s">
        <v>1349</v>
      </c>
      <c r="D56" s="54" t="s">
        <v>1291</v>
      </c>
      <c r="E56" s="55">
        <v>9000</v>
      </c>
      <c r="F56" s="41" t="s">
        <v>835</v>
      </c>
      <c r="G56" s="41"/>
      <c r="H56" s="120"/>
    </row>
    <row r="57" spans="1:8" ht="38.25" customHeight="1">
      <c r="A57" s="38">
        <v>47</v>
      </c>
      <c r="B57" s="38" t="s">
        <v>632</v>
      </c>
      <c r="C57" s="46" t="s">
        <v>830</v>
      </c>
      <c r="D57" s="54" t="s">
        <v>1309</v>
      </c>
      <c r="E57" s="43">
        <v>7000</v>
      </c>
      <c r="F57" s="41" t="s">
        <v>835</v>
      </c>
      <c r="G57" s="41"/>
      <c r="H57" s="120"/>
    </row>
    <row r="58" spans="1:8" ht="38.25" customHeight="1">
      <c r="A58" s="38">
        <v>48</v>
      </c>
      <c r="B58" s="38" t="s">
        <v>632</v>
      </c>
      <c r="C58" s="38" t="s">
        <v>1350</v>
      </c>
      <c r="D58" s="54" t="s">
        <v>1309</v>
      </c>
      <c r="E58" s="55">
        <v>6500</v>
      </c>
      <c r="F58" s="41" t="s">
        <v>835</v>
      </c>
      <c r="G58" s="41"/>
      <c r="H58" s="120"/>
    </row>
    <row r="59" spans="1:8" ht="38.25" customHeight="1">
      <c r="A59" s="38">
        <v>49</v>
      </c>
      <c r="B59" s="38" t="s">
        <v>632</v>
      </c>
      <c r="C59" s="38" t="s">
        <v>1351</v>
      </c>
      <c r="D59" s="54" t="s">
        <v>1309</v>
      </c>
      <c r="E59" s="43">
        <v>7000</v>
      </c>
      <c r="F59" s="41" t="s">
        <v>835</v>
      </c>
      <c r="G59" s="41"/>
      <c r="H59" s="120"/>
    </row>
    <row r="60" spans="1:8" ht="38.25" customHeight="1">
      <c r="A60" s="38">
        <v>50</v>
      </c>
      <c r="B60" s="38" t="s">
        <v>632</v>
      </c>
      <c r="C60" s="38" t="s">
        <v>1352</v>
      </c>
      <c r="D60" s="54" t="s">
        <v>1353</v>
      </c>
      <c r="E60" s="55">
        <v>8000</v>
      </c>
      <c r="F60" s="41" t="s">
        <v>835</v>
      </c>
      <c r="G60" s="41"/>
      <c r="H60" s="120"/>
    </row>
    <row r="61" spans="1:8" ht="38.25" customHeight="1">
      <c r="A61" s="38">
        <v>51</v>
      </c>
      <c r="B61" s="38" t="s">
        <v>632</v>
      </c>
      <c r="C61" s="38" t="s">
        <v>1354</v>
      </c>
      <c r="D61" s="54" t="s">
        <v>1326</v>
      </c>
      <c r="E61" s="55">
        <v>10000</v>
      </c>
      <c r="F61" s="41" t="s">
        <v>835</v>
      </c>
      <c r="G61" s="41"/>
      <c r="H61" s="120"/>
    </row>
    <row r="62" spans="1:8" ht="38.25" customHeight="1">
      <c r="A62" s="38">
        <v>52</v>
      </c>
      <c r="B62" s="38" t="s">
        <v>632</v>
      </c>
      <c r="C62" s="38" t="s">
        <v>1355</v>
      </c>
      <c r="D62" s="54" t="s">
        <v>1356</v>
      </c>
      <c r="E62" s="55">
        <v>7000</v>
      </c>
      <c r="F62" s="41" t="s">
        <v>835</v>
      </c>
      <c r="G62" s="41"/>
      <c r="H62" s="120"/>
    </row>
    <row r="63" spans="1:8" ht="38.25" customHeight="1">
      <c r="A63" s="38">
        <v>53</v>
      </c>
      <c r="B63" s="38" t="s">
        <v>632</v>
      </c>
      <c r="C63" s="38" t="s">
        <v>1357</v>
      </c>
      <c r="D63" s="54" t="s">
        <v>1326</v>
      </c>
      <c r="E63" s="55">
        <v>10000</v>
      </c>
      <c r="F63" s="41" t="s">
        <v>835</v>
      </c>
      <c r="G63" s="41"/>
      <c r="H63" s="120"/>
    </row>
    <row r="64" spans="1:8" ht="38.25" customHeight="1">
      <c r="A64" s="38">
        <v>54</v>
      </c>
      <c r="B64" s="38" t="s">
        <v>632</v>
      </c>
      <c r="C64" s="42" t="s">
        <v>1358</v>
      </c>
      <c r="D64" s="54" t="s">
        <v>1342</v>
      </c>
      <c r="E64" s="55">
        <v>8000</v>
      </c>
      <c r="F64" s="41" t="s">
        <v>835</v>
      </c>
      <c r="G64" s="41"/>
      <c r="H64" s="120"/>
    </row>
    <row r="65" spans="1:8" ht="38.25" customHeight="1">
      <c r="A65" s="38">
        <v>55</v>
      </c>
      <c r="B65" s="38" t="s">
        <v>632</v>
      </c>
      <c r="C65" s="38" t="s">
        <v>1359</v>
      </c>
      <c r="D65" s="54" t="s">
        <v>1360</v>
      </c>
      <c r="E65" s="55">
        <v>8000</v>
      </c>
      <c r="F65" s="41" t="s">
        <v>835</v>
      </c>
      <c r="G65" s="41"/>
      <c r="H65" s="120"/>
    </row>
    <row r="66" spans="1:8" ht="38.25" customHeight="1">
      <c r="A66" s="38">
        <v>56</v>
      </c>
      <c r="B66" s="38" t="s">
        <v>632</v>
      </c>
      <c r="C66" s="45" t="s">
        <v>1361</v>
      </c>
      <c r="D66" s="54" t="s">
        <v>1296</v>
      </c>
      <c r="E66" s="43">
        <v>9000</v>
      </c>
      <c r="F66" s="41" t="s">
        <v>835</v>
      </c>
      <c r="G66" s="41"/>
      <c r="H66" s="120"/>
    </row>
    <row r="67" spans="1:8" ht="38.25" customHeight="1">
      <c r="A67" s="38">
        <v>57</v>
      </c>
      <c r="B67" s="38" t="s">
        <v>632</v>
      </c>
      <c r="C67" s="45" t="s">
        <v>1362</v>
      </c>
      <c r="D67" s="54" t="s">
        <v>1363</v>
      </c>
      <c r="E67" s="55">
        <v>10000</v>
      </c>
      <c r="F67" s="41" t="s">
        <v>835</v>
      </c>
      <c r="G67" s="41"/>
      <c r="H67" s="120"/>
    </row>
    <row r="68" spans="1:8" ht="38.25" customHeight="1">
      <c r="A68" s="38">
        <v>58</v>
      </c>
      <c r="B68" s="38" t="s">
        <v>632</v>
      </c>
      <c r="C68" s="45" t="s">
        <v>1364</v>
      </c>
      <c r="D68" s="54" t="s">
        <v>1309</v>
      </c>
      <c r="E68" s="55">
        <v>8000</v>
      </c>
      <c r="F68" s="41" t="s">
        <v>835</v>
      </c>
      <c r="G68" s="41"/>
      <c r="H68" s="120"/>
    </row>
    <row r="69" spans="1:8" ht="38.25" customHeight="1">
      <c r="A69" s="38">
        <v>59</v>
      </c>
      <c r="B69" s="38" t="s">
        <v>632</v>
      </c>
      <c r="C69" s="45" t="s">
        <v>1365</v>
      </c>
      <c r="D69" s="54" t="s">
        <v>1309</v>
      </c>
      <c r="E69" s="55">
        <v>8000</v>
      </c>
      <c r="F69" s="41" t="s">
        <v>835</v>
      </c>
      <c r="G69" s="41"/>
      <c r="H69" s="120"/>
    </row>
    <row r="70" spans="1:8" ht="38.25" customHeight="1">
      <c r="A70" s="38">
        <v>60</v>
      </c>
      <c r="B70" s="38" t="s">
        <v>632</v>
      </c>
      <c r="C70" s="45" t="s">
        <v>1366</v>
      </c>
      <c r="D70" s="54" t="s">
        <v>1367</v>
      </c>
      <c r="E70" s="55">
        <v>7000</v>
      </c>
      <c r="F70" s="41" t="s">
        <v>835</v>
      </c>
      <c r="G70" s="41"/>
      <c r="H70" s="120"/>
    </row>
    <row r="71" spans="1:8" ht="38.25" customHeight="1">
      <c r="A71" s="38">
        <v>61</v>
      </c>
      <c r="B71" s="38" t="s">
        <v>632</v>
      </c>
      <c r="C71" s="38" t="s">
        <v>1368</v>
      </c>
      <c r="D71" s="54" t="s">
        <v>1342</v>
      </c>
      <c r="E71" s="55">
        <v>8000</v>
      </c>
      <c r="F71" s="41" t="s">
        <v>835</v>
      </c>
      <c r="G71" s="41"/>
      <c r="H71" s="120"/>
    </row>
    <row r="72" spans="1:8" ht="38.25" customHeight="1">
      <c r="A72" s="38">
        <v>62</v>
      </c>
      <c r="B72" s="38" t="s">
        <v>632</v>
      </c>
      <c r="C72" s="38" t="s">
        <v>1369</v>
      </c>
      <c r="D72" s="54" t="s">
        <v>1324</v>
      </c>
      <c r="E72" s="55">
        <v>8000</v>
      </c>
      <c r="F72" s="41" t="s">
        <v>835</v>
      </c>
      <c r="G72" s="41"/>
      <c r="H72" s="120"/>
    </row>
    <row r="73" spans="1:8" ht="38.25" customHeight="1">
      <c r="A73" s="38">
        <v>63</v>
      </c>
      <c r="B73" s="38" t="s">
        <v>632</v>
      </c>
      <c r="C73" s="38" t="s">
        <v>1370</v>
      </c>
      <c r="D73" s="54" t="s">
        <v>1371</v>
      </c>
      <c r="E73" s="43">
        <v>9000</v>
      </c>
      <c r="F73" s="41" t="s">
        <v>835</v>
      </c>
      <c r="G73" s="41"/>
      <c r="H73" s="120"/>
    </row>
    <row r="74" spans="1:8" ht="38.25" customHeight="1">
      <c r="A74" s="38">
        <v>64</v>
      </c>
      <c r="B74" s="38" t="s">
        <v>632</v>
      </c>
      <c r="C74" s="38" t="s">
        <v>1372</v>
      </c>
      <c r="D74" s="54" t="s">
        <v>1302</v>
      </c>
      <c r="E74" s="55">
        <v>9000</v>
      </c>
      <c r="F74" s="41" t="s">
        <v>835</v>
      </c>
      <c r="G74" s="41"/>
      <c r="H74" s="120"/>
    </row>
    <row r="75" spans="1:8" ht="38.25" customHeight="1">
      <c r="A75" s="38">
        <v>65</v>
      </c>
      <c r="B75" s="38" t="s">
        <v>632</v>
      </c>
      <c r="C75" s="38" t="s">
        <v>1373</v>
      </c>
      <c r="D75" s="54" t="s">
        <v>1291</v>
      </c>
      <c r="E75" s="43">
        <v>10000</v>
      </c>
      <c r="F75" s="41" t="s">
        <v>835</v>
      </c>
      <c r="G75" s="41"/>
      <c r="H75" s="120"/>
    </row>
    <row r="76" spans="1:8" ht="38.25" customHeight="1">
      <c r="A76" s="38">
        <v>66</v>
      </c>
      <c r="B76" s="38" t="s">
        <v>632</v>
      </c>
      <c r="C76" s="38" t="s">
        <v>1374</v>
      </c>
      <c r="D76" s="54" t="s">
        <v>1342</v>
      </c>
      <c r="E76" s="55">
        <v>7000</v>
      </c>
      <c r="F76" s="41" t="s">
        <v>835</v>
      </c>
      <c r="G76" s="41"/>
      <c r="H76" s="120"/>
    </row>
    <row r="77" spans="1:8" ht="38.25" customHeight="1">
      <c r="A77" s="38">
        <v>67</v>
      </c>
      <c r="B77" s="38" t="s">
        <v>632</v>
      </c>
      <c r="C77" s="38" t="s">
        <v>1375</v>
      </c>
      <c r="D77" s="54" t="s">
        <v>1376</v>
      </c>
      <c r="E77" s="55">
        <v>10000</v>
      </c>
      <c r="F77" s="41" t="s">
        <v>835</v>
      </c>
      <c r="G77" s="41"/>
      <c r="H77" s="120"/>
    </row>
    <row r="78" spans="1:8" ht="38.25" customHeight="1">
      <c r="A78" s="38">
        <v>68</v>
      </c>
      <c r="B78" s="38" t="s">
        <v>632</v>
      </c>
      <c r="C78" s="38" t="s">
        <v>1378</v>
      </c>
      <c r="D78" s="54" t="s">
        <v>1309</v>
      </c>
      <c r="E78" s="55">
        <v>7000</v>
      </c>
      <c r="F78" s="41" t="s">
        <v>835</v>
      </c>
      <c r="G78" s="41"/>
      <c r="H78" s="120"/>
    </row>
    <row r="79" spans="1:8" ht="38.25" customHeight="1">
      <c r="A79" s="38">
        <v>69</v>
      </c>
      <c r="B79" s="38" t="s">
        <v>632</v>
      </c>
      <c r="C79" s="42" t="s">
        <v>1379</v>
      </c>
      <c r="D79" s="54" t="s">
        <v>1326</v>
      </c>
      <c r="E79" s="55">
        <v>12000</v>
      </c>
      <c r="F79" s="41" t="s">
        <v>835</v>
      </c>
      <c r="G79" s="41"/>
      <c r="H79" s="120"/>
    </row>
    <row r="80" spans="1:8" ht="38.25" customHeight="1">
      <c r="A80" s="38">
        <v>70</v>
      </c>
      <c r="B80" s="38" t="s">
        <v>632</v>
      </c>
      <c r="C80" s="38" t="s">
        <v>1380</v>
      </c>
      <c r="D80" s="54" t="s">
        <v>1348</v>
      </c>
      <c r="E80" s="55">
        <v>10000</v>
      </c>
      <c r="F80" s="41" t="s">
        <v>835</v>
      </c>
      <c r="G80" s="41"/>
      <c r="H80" s="120"/>
    </row>
    <row r="81" spans="1:8" ht="38.25" customHeight="1">
      <c r="A81" s="38">
        <v>71</v>
      </c>
      <c r="B81" s="38" t="s">
        <v>632</v>
      </c>
      <c r="C81" s="38" t="s">
        <v>1381</v>
      </c>
      <c r="D81" s="54" t="s">
        <v>1291</v>
      </c>
      <c r="E81" s="55">
        <v>10000</v>
      </c>
      <c r="F81" s="41" t="s">
        <v>835</v>
      </c>
      <c r="G81" s="41"/>
      <c r="H81" s="120"/>
    </row>
    <row r="82" spans="1:8" ht="38.25" customHeight="1">
      <c r="A82" s="38">
        <v>72</v>
      </c>
      <c r="B82" s="38" t="s">
        <v>632</v>
      </c>
      <c r="C82" s="38" t="s">
        <v>1382</v>
      </c>
      <c r="D82" s="54" t="s">
        <v>1291</v>
      </c>
      <c r="E82" s="43">
        <v>9000</v>
      </c>
      <c r="F82" s="41" t="s">
        <v>835</v>
      </c>
      <c r="G82" s="41"/>
      <c r="H82" s="120"/>
    </row>
    <row r="83" spans="1:8" ht="38.25" customHeight="1">
      <c r="A83" s="38">
        <v>73</v>
      </c>
      <c r="B83" s="38" t="s">
        <v>632</v>
      </c>
      <c r="C83" s="38" t="s">
        <v>1383</v>
      </c>
      <c r="D83" s="54" t="s">
        <v>1291</v>
      </c>
      <c r="E83" s="55">
        <v>10000</v>
      </c>
      <c r="F83" s="41" t="s">
        <v>835</v>
      </c>
      <c r="G83" s="41"/>
      <c r="H83" s="120"/>
    </row>
    <row r="84" spans="1:8" ht="38.25" customHeight="1">
      <c r="A84" s="38">
        <v>74</v>
      </c>
      <c r="B84" s="38" t="s">
        <v>632</v>
      </c>
      <c r="C84" s="38" t="s">
        <v>1384</v>
      </c>
      <c r="D84" s="54" t="s">
        <v>1376</v>
      </c>
      <c r="E84" s="43">
        <v>10000</v>
      </c>
      <c r="F84" s="41" t="s">
        <v>835</v>
      </c>
      <c r="G84" s="41"/>
      <c r="H84" s="120"/>
    </row>
    <row r="85" spans="1:8" ht="38.25" customHeight="1">
      <c r="A85" s="38">
        <v>75</v>
      </c>
      <c r="B85" s="38" t="s">
        <v>632</v>
      </c>
      <c r="C85" s="38" t="s">
        <v>1385</v>
      </c>
      <c r="D85" s="54" t="s">
        <v>1386</v>
      </c>
      <c r="E85" s="55">
        <v>7000</v>
      </c>
      <c r="F85" s="41" t="s">
        <v>835</v>
      </c>
      <c r="G85" s="41"/>
      <c r="H85" s="120"/>
    </row>
    <row r="86" spans="1:8" ht="38.25" customHeight="1">
      <c r="A86" s="38">
        <v>76</v>
      </c>
      <c r="B86" s="38" t="s">
        <v>632</v>
      </c>
      <c r="C86" s="38" t="s">
        <v>1387</v>
      </c>
      <c r="D86" s="54" t="s">
        <v>1356</v>
      </c>
      <c r="E86" s="43">
        <v>6500</v>
      </c>
      <c r="F86" s="41" t="s">
        <v>835</v>
      </c>
      <c r="G86" s="41"/>
      <c r="H86" s="120"/>
    </row>
    <row r="87" spans="1:8" ht="38.25" customHeight="1">
      <c r="A87" s="38">
        <v>77</v>
      </c>
      <c r="B87" s="38" t="s">
        <v>632</v>
      </c>
      <c r="C87" s="38" t="s">
        <v>1388</v>
      </c>
      <c r="D87" s="54" t="s">
        <v>1326</v>
      </c>
      <c r="E87" s="55">
        <v>12000</v>
      </c>
      <c r="F87" s="41" t="s">
        <v>835</v>
      </c>
      <c r="G87" s="41"/>
      <c r="H87" s="120"/>
    </row>
    <row r="88" spans="1:8" ht="38.25" customHeight="1">
      <c r="A88" s="38">
        <v>78</v>
      </c>
      <c r="B88" s="38" t="s">
        <v>632</v>
      </c>
      <c r="C88" s="38" t="s">
        <v>1389</v>
      </c>
      <c r="D88" s="54" t="s">
        <v>1390</v>
      </c>
      <c r="E88" s="55">
        <v>10000</v>
      </c>
      <c r="F88" s="41" t="s">
        <v>835</v>
      </c>
      <c r="G88" s="41"/>
      <c r="H88" s="120"/>
    </row>
    <row r="89" spans="1:8" ht="38.25" customHeight="1">
      <c r="A89" s="38">
        <v>79</v>
      </c>
      <c r="B89" s="38" t="s">
        <v>632</v>
      </c>
      <c r="C89" s="38" t="s">
        <v>1391</v>
      </c>
      <c r="D89" s="54" t="s">
        <v>1309</v>
      </c>
      <c r="E89" s="55">
        <v>8000</v>
      </c>
      <c r="F89" s="41" t="s">
        <v>835</v>
      </c>
      <c r="G89" s="41"/>
      <c r="H89" s="120"/>
    </row>
    <row r="90" spans="1:8" ht="38.25" customHeight="1">
      <c r="A90" s="38">
        <v>80</v>
      </c>
      <c r="B90" s="38" t="s">
        <v>632</v>
      </c>
      <c r="C90" s="38" t="s">
        <v>1392</v>
      </c>
      <c r="D90" s="54" t="s">
        <v>1309</v>
      </c>
      <c r="E90" s="43">
        <v>7000</v>
      </c>
      <c r="F90" s="41" t="s">
        <v>835</v>
      </c>
      <c r="G90" s="41"/>
      <c r="H90" s="120"/>
    </row>
    <row r="91" spans="1:8" ht="38.25" customHeight="1">
      <c r="A91" s="38">
        <v>81</v>
      </c>
      <c r="B91" s="38" t="s">
        <v>632</v>
      </c>
      <c r="C91" s="38" t="s">
        <v>1393</v>
      </c>
      <c r="D91" s="54" t="s">
        <v>1309</v>
      </c>
      <c r="E91" s="43">
        <v>6500</v>
      </c>
      <c r="F91" s="41" t="s">
        <v>835</v>
      </c>
      <c r="G91" s="41"/>
      <c r="H91" s="120"/>
    </row>
    <row r="92" spans="1:8" ht="38.25" customHeight="1">
      <c r="A92" s="38">
        <v>82</v>
      </c>
      <c r="B92" s="38" t="s">
        <v>632</v>
      </c>
      <c r="C92" s="38" t="s">
        <v>831</v>
      </c>
      <c r="D92" s="54" t="s">
        <v>1302</v>
      </c>
      <c r="E92" s="55">
        <v>9000</v>
      </c>
      <c r="F92" s="41" t="s">
        <v>835</v>
      </c>
      <c r="G92" s="41"/>
      <c r="H92" s="120"/>
    </row>
    <row r="93" spans="1:8" ht="38.25" customHeight="1">
      <c r="A93" s="38">
        <v>83</v>
      </c>
      <c r="B93" s="38" t="s">
        <v>632</v>
      </c>
      <c r="C93" s="38" t="s">
        <v>1394</v>
      </c>
      <c r="D93" s="54" t="s">
        <v>1342</v>
      </c>
      <c r="E93" s="43">
        <v>6500</v>
      </c>
      <c r="F93" s="41" t="s">
        <v>835</v>
      </c>
      <c r="G93" s="41"/>
      <c r="H93" s="120"/>
    </row>
    <row r="94" spans="1:8" ht="38.25" customHeight="1">
      <c r="A94" s="38">
        <v>84</v>
      </c>
      <c r="B94" s="38" t="s">
        <v>632</v>
      </c>
      <c r="C94" s="38" t="s">
        <v>1395</v>
      </c>
      <c r="D94" s="54" t="s">
        <v>1376</v>
      </c>
      <c r="E94" s="43">
        <v>9000</v>
      </c>
      <c r="F94" s="41" t="s">
        <v>835</v>
      </c>
      <c r="G94" s="41"/>
      <c r="H94" s="120"/>
    </row>
    <row r="95" spans="1:8" ht="38.25" customHeight="1">
      <c r="A95" s="38">
        <v>85</v>
      </c>
      <c r="B95" s="38" t="s">
        <v>632</v>
      </c>
      <c r="C95" s="38" t="s">
        <v>1396</v>
      </c>
      <c r="D95" s="54" t="s">
        <v>1397</v>
      </c>
      <c r="E95" s="55">
        <v>6500</v>
      </c>
      <c r="F95" s="41" t="s">
        <v>835</v>
      </c>
      <c r="G95" s="41"/>
      <c r="H95" s="120"/>
    </row>
    <row r="96" spans="1:8" ht="38.25" customHeight="1">
      <c r="A96" s="38">
        <v>86</v>
      </c>
      <c r="B96" s="38" t="s">
        <v>632</v>
      </c>
      <c r="C96" s="38" t="s">
        <v>1398</v>
      </c>
      <c r="D96" s="54" t="s">
        <v>1291</v>
      </c>
      <c r="E96" s="43">
        <v>11000</v>
      </c>
      <c r="F96" s="41" t="s">
        <v>835</v>
      </c>
      <c r="G96" s="41"/>
      <c r="H96" s="120"/>
    </row>
    <row r="97" spans="1:8" ht="38.25" customHeight="1">
      <c r="A97" s="38">
        <v>87</v>
      </c>
      <c r="B97" s="38" t="s">
        <v>632</v>
      </c>
      <c r="C97" s="38" t="s">
        <v>1399</v>
      </c>
      <c r="D97" s="54" t="s">
        <v>1326</v>
      </c>
      <c r="E97" s="43">
        <v>12000</v>
      </c>
      <c r="F97" s="41" t="s">
        <v>835</v>
      </c>
      <c r="G97" s="41"/>
      <c r="H97" s="120"/>
    </row>
    <row r="98" spans="1:8" ht="38.25" customHeight="1">
      <c r="A98" s="38">
        <v>88</v>
      </c>
      <c r="B98" s="38" t="s">
        <v>632</v>
      </c>
      <c r="C98" s="38" t="s">
        <v>1400</v>
      </c>
      <c r="D98" s="54" t="s">
        <v>1401</v>
      </c>
      <c r="E98" s="55">
        <v>8000</v>
      </c>
      <c r="F98" s="41" t="s">
        <v>835</v>
      </c>
      <c r="G98" s="41"/>
      <c r="H98" s="120"/>
    </row>
    <row r="99" spans="1:8" ht="38.25" customHeight="1">
      <c r="A99" s="38">
        <v>89</v>
      </c>
      <c r="B99" s="38" t="s">
        <v>632</v>
      </c>
      <c r="C99" s="38" t="s">
        <v>1402</v>
      </c>
      <c r="D99" s="54" t="s">
        <v>1403</v>
      </c>
      <c r="E99" s="43">
        <v>9000</v>
      </c>
      <c r="F99" s="41" t="s">
        <v>835</v>
      </c>
      <c r="G99" s="41"/>
      <c r="H99" s="120"/>
    </row>
    <row r="100" spans="1:8" ht="38.25" customHeight="1">
      <c r="A100" s="38">
        <v>90</v>
      </c>
      <c r="B100" s="38" t="s">
        <v>632</v>
      </c>
      <c r="C100" s="38" t="s">
        <v>1404</v>
      </c>
      <c r="D100" s="54" t="s">
        <v>1309</v>
      </c>
      <c r="E100" s="44">
        <v>7000</v>
      </c>
      <c r="F100" s="41" t="s">
        <v>835</v>
      </c>
      <c r="G100" s="41"/>
      <c r="H100" s="120"/>
    </row>
    <row r="101" spans="1:8" ht="38.25" customHeight="1">
      <c r="A101" s="38">
        <v>91</v>
      </c>
      <c r="B101" s="38" t="s">
        <v>632</v>
      </c>
      <c r="C101" s="38" t="s">
        <v>1405</v>
      </c>
      <c r="D101" s="54" t="s">
        <v>1406</v>
      </c>
      <c r="E101" s="55">
        <v>7000</v>
      </c>
      <c r="F101" s="41" t="s">
        <v>835</v>
      </c>
      <c r="G101" s="41"/>
      <c r="H101" s="120"/>
    </row>
    <row r="102" spans="1:8" ht="38.25" customHeight="1">
      <c r="A102" s="38">
        <v>92</v>
      </c>
      <c r="B102" s="38" t="s">
        <v>632</v>
      </c>
      <c r="C102" s="38" t="s">
        <v>1407</v>
      </c>
      <c r="D102" s="54" t="s">
        <v>1302</v>
      </c>
      <c r="E102" s="55">
        <v>10000</v>
      </c>
      <c r="F102" s="41" t="s">
        <v>835</v>
      </c>
      <c r="G102" s="41"/>
      <c r="H102" s="120"/>
    </row>
    <row r="103" spans="1:8" ht="38.25" customHeight="1">
      <c r="A103" s="38">
        <v>93</v>
      </c>
      <c r="B103" s="38" t="s">
        <v>632</v>
      </c>
      <c r="C103" s="38" t="s">
        <v>1408</v>
      </c>
      <c r="D103" s="54" t="s">
        <v>1386</v>
      </c>
      <c r="E103" s="43">
        <v>7000</v>
      </c>
      <c r="F103" s="41" t="s">
        <v>835</v>
      </c>
      <c r="G103" s="41"/>
      <c r="H103" s="120"/>
    </row>
    <row r="104" spans="1:8" ht="38.25" customHeight="1">
      <c r="A104" s="38">
        <v>94</v>
      </c>
      <c r="B104" s="38" t="s">
        <v>632</v>
      </c>
      <c r="C104" s="38" t="s">
        <v>1409</v>
      </c>
      <c r="D104" s="54" t="s">
        <v>1342</v>
      </c>
      <c r="E104" s="43">
        <v>6500</v>
      </c>
      <c r="F104" s="41" t="s">
        <v>835</v>
      </c>
      <c r="G104" s="41"/>
      <c r="H104" s="120"/>
    </row>
    <row r="105" spans="1:8" ht="38.25" customHeight="1">
      <c r="A105" s="38">
        <v>95</v>
      </c>
      <c r="B105" s="38" t="s">
        <v>632</v>
      </c>
      <c r="C105" s="38" t="s">
        <v>1410</v>
      </c>
      <c r="D105" s="54" t="s">
        <v>1293</v>
      </c>
      <c r="E105" s="55">
        <v>10000</v>
      </c>
      <c r="F105" s="41" t="s">
        <v>835</v>
      </c>
      <c r="G105" s="41"/>
      <c r="H105" s="120"/>
    </row>
    <row r="106" spans="1:8" ht="38.25" customHeight="1">
      <c r="A106" s="38">
        <v>96</v>
      </c>
      <c r="B106" s="38" t="s">
        <v>632</v>
      </c>
      <c r="C106" s="38" t="s">
        <v>1411</v>
      </c>
      <c r="D106" s="54" t="s">
        <v>1412</v>
      </c>
      <c r="E106" s="55">
        <v>10000</v>
      </c>
      <c r="F106" s="41" t="s">
        <v>835</v>
      </c>
      <c r="G106" s="41"/>
      <c r="H106" s="120"/>
    </row>
    <row r="107" spans="1:8" ht="38.25" customHeight="1">
      <c r="A107" s="38">
        <v>97</v>
      </c>
      <c r="B107" s="38" t="s">
        <v>632</v>
      </c>
      <c r="C107" s="38" t="s">
        <v>1413</v>
      </c>
      <c r="D107" s="54" t="s">
        <v>1356</v>
      </c>
      <c r="E107" s="55">
        <v>7000</v>
      </c>
      <c r="F107" s="41" t="s">
        <v>835</v>
      </c>
      <c r="G107" s="41"/>
      <c r="H107" s="120"/>
    </row>
    <row r="108" spans="1:8" ht="38.25" customHeight="1">
      <c r="A108" s="38">
        <v>98</v>
      </c>
      <c r="B108" s="38" t="s">
        <v>632</v>
      </c>
      <c r="C108" s="45" t="s">
        <v>1414</v>
      </c>
      <c r="D108" s="54" t="s">
        <v>1342</v>
      </c>
      <c r="E108" s="55">
        <v>7000</v>
      </c>
      <c r="F108" s="41" t="s">
        <v>835</v>
      </c>
      <c r="G108" s="41"/>
      <c r="H108" s="120"/>
    </row>
    <row r="109" spans="1:8" ht="38.25" customHeight="1">
      <c r="A109" s="38">
        <v>99</v>
      </c>
      <c r="B109" s="38" t="s">
        <v>632</v>
      </c>
      <c r="C109" s="47" t="s">
        <v>1415</v>
      </c>
      <c r="D109" s="54" t="s">
        <v>1309</v>
      </c>
      <c r="E109" s="43">
        <v>7000</v>
      </c>
      <c r="F109" s="41" t="s">
        <v>835</v>
      </c>
      <c r="G109" s="41"/>
      <c r="H109" s="120"/>
    </row>
    <row r="110" spans="1:8" ht="38.25" customHeight="1">
      <c r="A110" s="38">
        <v>100</v>
      </c>
      <c r="B110" s="38" t="s">
        <v>632</v>
      </c>
      <c r="C110" s="38" t="s">
        <v>1416</v>
      </c>
      <c r="D110" s="54" t="s">
        <v>1386</v>
      </c>
      <c r="E110" s="55">
        <v>8000</v>
      </c>
      <c r="F110" s="41" t="s">
        <v>835</v>
      </c>
      <c r="G110" s="41"/>
      <c r="H110" s="120"/>
    </row>
    <row r="111" spans="1:8" ht="38.25" customHeight="1">
      <c r="A111" s="38">
        <v>101</v>
      </c>
      <c r="B111" s="38" t="s">
        <v>632</v>
      </c>
      <c r="C111" s="38" t="s">
        <v>1417</v>
      </c>
      <c r="D111" s="54" t="s">
        <v>1356</v>
      </c>
      <c r="E111" s="55">
        <v>8000</v>
      </c>
      <c r="F111" s="41" t="s">
        <v>835</v>
      </c>
      <c r="G111" s="41"/>
      <c r="H111" s="120"/>
    </row>
    <row r="112" spans="1:8" ht="38.25" customHeight="1">
      <c r="A112" s="38">
        <v>102</v>
      </c>
      <c r="B112" s="38" t="s">
        <v>632</v>
      </c>
      <c r="C112" s="45" t="s">
        <v>1418</v>
      </c>
      <c r="D112" s="54" t="s">
        <v>1286</v>
      </c>
      <c r="E112" s="55">
        <v>7000</v>
      </c>
      <c r="F112" s="41" t="s">
        <v>835</v>
      </c>
      <c r="G112" s="41"/>
      <c r="H112" s="120"/>
    </row>
    <row r="113" spans="1:8" ht="38.25" customHeight="1">
      <c r="A113" s="38">
        <v>103</v>
      </c>
      <c r="B113" s="38" t="s">
        <v>632</v>
      </c>
      <c r="C113" s="38" t="s">
        <v>1419</v>
      </c>
      <c r="D113" s="54" t="s">
        <v>1420</v>
      </c>
      <c r="E113" s="55">
        <v>8000</v>
      </c>
      <c r="F113" s="41" t="s">
        <v>835</v>
      </c>
      <c r="G113" s="41"/>
      <c r="H113" s="120"/>
    </row>
    <row r="114" spans="1:8" ht="38.25" customHeight="1">
      <c r="A114" s="38">
        <v>104</v>
      </c>
      <c r="B114" s="38" t="s">
        <v>632</v>
      </c>
      <c r="C114" s="45" t="s">
        <v>1421</v>
      </c>
      <c r="D114" s="54" t="s">
        <v>1367</v>
      </c>
      <c r="E114" s="55">
        <v>7000</v>
      </c>
      <c r="F114" s="41" t="s">
        <v>835</v>
      </c>
      <c r="G114" s="41"/>
      <c r="H114" s="120"/>
    </row>
    <row r="115" spans="1:8" ht="38.25" customHeight="1">
      <c r="A115" s="38">
        <v>105</v>
      </c>
      <c r="B115" s="38" t="s">
        <v>632</v>
      </c>
      <c r="C115" s="38" t="s">
        <v>1422</v>
      </c>
      <c r="D115" s="54" t="s">
        <v>1386</v>
      </c>
      <c r="E115" s="55">
        <v>10000</v>
      </c>
      <c r="F115" s="41" t="s">
        <v>835</v>
      </c>
      <c r="G115" s="41"/>
      <c r="H115" s="120"/>
    </row>
    <row r="116" spans="1:8" ht="38.25" customHeight="1">
      <c r="A116" s="38">
        <v>106</v>
      </c>
      <c r="B116" s="38" t="s">
        <v>632</v>
      </c>
      <c r="C116" s="38" t="s">
        <v>1423</v>
      </c>
      <c r="D116" s="54" t="s">
        <v>1342</v>
      </c>
      <c r="E116" s="55">
        <v>7000</v>
      </c>
      <c r="F116" s="41" t="s">
        <v>835</v>
      </c>
      <c r="G116" s="41"/>
      <c r="H116" s="120"/>
    </row>
    <row r="117" spans="1:8" ht="38.25" customHeight="1">
      <c r="A117" s="38">
        <v>107</v>
      </c>
      <c r="B117" s="38" t="s">
        <v>632</v>
      </c>
      <c r="C117" s="45" t="s">
        <v>1424</v>
      </c>
      <c r="D117" s="54" t="s">
        <v>1342</v>
      </c>
      <c r="E117" s="44">
        <v>7000</v>
      </c>
      <c r="F117" s="41" t="s">
        <v>835</v>
      </c>
      <c r="G117" s="41"/>
      <c r="H117" s="120"/>
    </row>
    <row r="118" spans="1:8" ht="38.25" customHeight="1">
      <c r="A118" s="38">
        <v>108</v>
      </c>
      <c r="B118" s="38" t="s">
        <v>632</v>
      </c>
      <c r="C118" s="38" t="s">
        <v>1425</v>
      </c>
      <c r="D118" s="54" t="s">
        <v>1309</v>
      </c>
      <c r="E118" s="43">
        <v>7000</v>
      </c>
      <c r="F118" s="41" t="s">
        <v>835</v>
      </c>
      <c r="G118" s="41"/>
      <c r="H118" s="120"/>
    </row>
    <row r="119" spans="1:8" ht="38.25" customHeight="1">
      <c r="A119" s="38">
        <v>109</v>
      </c>
      <c r="B119" s="38" t="s">
        <v>632</v>
      </c>
      <c r="C119" s="38" t="s">
        <v>1426</v>
      </c>
      <c r="D119" s="54" t="s">
        <v>1326</v>
      </c>
      <c r="E119" s="55">
        <v>10000</v>
      </c>
      <c r="F119" s="41" t="s">
        <v>835</v>
      </c>
      <c r="G119" s="41"/>
      <c r="H119" s="120"/>
    </row>
    <row r="120" spans="1:8" ht="38.25" customHeight="1">
      <c r="A120" s="38">
        <v>110</v>
      </c>
      <c r="B120" s="38" t="s">
        <v>632</v>
      </c>
      <c r="C120" s="38" t="s">
        <v>1427</v>
      </c>
      <c r="D120" s="54" t="s">
        <v>1428</v>
      </c>
      <c r="E120" s="55">
        <v>10000</v>
      </c>
      <c r="F120" s="41" t="s">
        <v>835</v>
      </c>
      <c r="G120" s="41"/>
      <c r="H120" s="120"/>
    </row>
    <row r="121" spans="1:8" ht="38.25" customHeight="1">
      <c r="A121" s="38">
        <v>111</v>
      </c>
      <c r="B121" s="38" t="s">
        <v>632</v>
      </c>
      <c r="C121" s="38" t="s">
        <v>1429</v>
      </c>
      <c r="D121" s="54" t="s">
        <v>1304</v>
      </c>
      <c r="E121" s="55">
        <v>7000</v>
      </c>
      <c r="F121" s="41" t="s">
        <v>835</v>
      </c>
      <c r="G121" s="41"/>
      <c r="H121" s="120"/>
    </row>
    <row r="122" spans="1:8" ht="38.25" customHeight="1">
      <c r="A122" s="38">
        <v>112</v>
      </c>
      <c r="B122" s="38" t="s">
        <v>632</v>
      </c>
      <c r="C122" s="38" t="s">
        <v>1430</v>
      </c>
      <c r="D122" s="54" t="s">
        <v>1377</v>
      </c>
      <c r="E122" s="43">
        <v>9000</v>
      </c>
      <c r="F122" s="41" t="s">
        <v>835</v>
      </c>
      <c r="G122" s="41"/>
      <c r="H122" s="120"/>
    </row>
    <row r="123" spans="1:8" ht="38.25" customHeight="1">
      <c r="A123" s="38">
        <v>113</v>
      </c>
      <c r="B123" s="38" t="s">
        <v>632</v>
      </c>
      <c r="C123" s="45" t="s">
        <v>1431</v>
      </c>
      <c r="D123" s="54" t="s">
        <v>1420</v>
      </c>
      <c r="E123" s="55">
        <v>6000</v>
      </c>
      <c r="F123" s="41" t="s">
        <v>835</v>
      </c>
      <c r="G123" s="41"/>
      <c r="H123" s="120"/>
    </row>
    <row r="124" spans="1:8" ht="38.25" customHeight="1">
      <c r="A124" s="38">
        <v>114</v>
      </c>
      <c r="B124" s="38" t="s">
        <v>632</v>
      </c>
      <c r="C124" s="38" t="s">
        <v>833</v>
      </c>
      <c r="D124" s="54" t="s">
        <v>1286</v>
      </c>
      <c r="E124" s="55">
        <v>7000</v>
      </c>
      <c r="F124" s="41" t="s">
        <v>835</v>
      </c>
      <c r="G124" s="41"/>
      <c r="H124" s="120"/>
    </row>
    <row r="125" spans="1:8" ht="38.25" customHeight="1">
      <c r="A125" s="38">
        <v>115</v>
      </c>
      <c r="B125" s="38" t="s">
        <v>632</v>
      </c>
      <c r="C125" s="38" t="s">
        <v>1432</v>
      </c>
      <c r="D125" s="54" t="s">
        <v>1356</v>
      </c>
      <c r="E125" s="43">
        <v>8000</v>
      </c>
      <c r="F125" s="41" t="s">
        <v>835</v>
      </c>
      <c r="G125" s="41"/>
      <c r="H125" s="120"/>
    </row>
    <row r="126" spans="1:8" ht="38.25" customHeight="1">
      <c r="A126" s="38">
        <v>116</v>
      </c>
      <c r="B126" s="38" t="s">
        <v>632</v>
      </c>
      <c r="C126" s="38" t="s">
        <v>1433</v>
      </c>
      <c r="D126" s="54" t="s">
        <v>1342</v>
      </c>
      <c r="E126" s="55">
        <v>8000</v>
      </c>
      <c r="F126" s="41" t="s">
        <v>835</v>
      </c>
      <c r="G126" s="41"/>
      <c r="H126" s="120"/>
    </row>
    <row r="127" spans="1:8" ht="38.25" customHeight="1">
      <c r="A127" s="38">
        <v>117</v>
      </c>
      <c r="B127" s="38" t="s">
        <v>632</v>
      </c>
      <c r="C127" s="38" t="s">
        <v>834</v>
      </c>
      <c r="D127" s="54" t="s">
        <v>1367</v>
      </c>
      <c r="E127" s="55">
        <v>6500</v>
      </c>
      <c r="F127" s="41" t="s">
        <v>835</v>
      </c>
      <c r="G127" s="41"/>
      <c r="H127" s="120"/>
    </row>
    <row r="128" spans="1:8" ht="38.25" customHeight="1">
      <c r="A128" s="38">
        <v>118</v>
      </c>
      <c r="B128" s="38" t="s">
        <v>632</v>
      </c>
      <c r="C128" s="45" t="s">
        <v>832</v>
      </c>
      <c r="D128" s="54" t="s">
        <v>1397</v>
      </c>
      <c r="E128" s="55">
        <v>8000</v>
      </c>
      <c r="F128" s="41" t="s">
        <v>835</v>
      </c>
      <c r="G128" s="41"/>
      <c r="H128" s="120"/>
    </row>
    <row r="129" spans="1:8" ht="38.25" customHeight="1">
      <c r="A129" s="38">
        <v>119</v>
      </c>
      <c r="B129" s="38" t="s">
        <v>632</v>
      </c>
      <c r="C129" s="38" t="s">
        <v>1434</v>
      </c>
      <c r="D129" s="54" t="s">
        <v>1367</v>
      </c>
      <c r="E129" s="55">
        <v>7000</v>
      </c>
      <c r="F129" s="41" t="s">
        <v>835</v>
      </c>
      <c r="G129" s="41"/>
      <c r="H129" s="120"/>
    </row>
    <row r="130" spans="1:8" ht="38.25" customHeight="1">
      <c r="A130" s="38">
        <v>120</v>
      </c>
      <c r="B130" s="38" t="s">
        <v>632</v>
      </c>
      <c r="C130" s="38" t="s">
        <v>1435</v>
      </c>
      <c r="D130" s="54" t="s">
        <v>1436</v>
      </c>
      <c r="E130" s="55">
        <v>8000</v>
      </c>
      <c r="F130" s="41" t="s">
        <v>835</v>
      </c>
      <c r="G130" s="41"/>
      <c r="H130" s="120"/>
    </row>
    <row r="131" spans="1:8" ht="38.25" customHeight="1">
      <c r="A131" s="38">
        <v>121</v>
      </c>
      <c r="B131" s="38" t="s">
        <v>632</v>
      </c>
      <c r="C131" s="38" t="s">
        <v>1437</v>
      </c>
      <c r="D131" s="54" t="s">
        <v>1309</v>
      </c>
      <c r="E131" s="55">
        <v>7000</v>
      </c>
      <c r="F131" s="41" t="s">
        <v>835</v>
      </c>
      <c r="G131" s="41"/>
      <c r="H131" s="120"/>
    </row>
    <row r="132" spans="1:8" ht="38.25" customHeight="1">
      <c r="A132" s="38">
        <v>122</v>
      </c>
      <c r="B132" s="38" t="s">
        <v>632</v>
      </c>
      <c r="C132" s="38" t="s">
        <v>1438</v>
      </c>
      <c r="D132" s="54" t="s">
        <v>1367</v>
      </c>
      <c r="E132" s="55">
        <v>6000</v>
      </c>
      <c r="F132" s="41" t="s">
        <v>835</v>
      </c>
      <c r="G132" s="41"/>
      <c r="H132" s="120"/>
    </row>
    <row r="133" spans="1:8" ht="38.25" customHeight="1">
      <c r="A133" s="38">
        <v>123</v>
      </c>
      <c r="B133" s="38" t="s">
        <v>632</v>
      </c>
      <c r="C133" s="38" t="s">
        <v>1439</v>
      </c>
      <c r="D133" s="54" t="s">
        <v>1440</v>
      </c>
      <c r="E133" s="55">
        <v>10000</v>
      </c>
      <c r="F133" s="41" t="s">
        <v>835</v>
      </c>
      <c r="G133" s="41"/>
      <c r="H133" s="120"/>
    </row>
    <row r="134" spans="1:8" ht="38.25" customHeight="1">
      <c r="A134" s="38">
        <v>124</v>
      </c>
      <c r="B134" s="38" t="s">
        <v>632</v>
      </c>
      <c r="C134" s="38" t="s">
        <v>1441</v>
      </c>
      <c r="D134" s="54" t="s">
        <v>1420</v>
      </c>
      <c r="E134" s="55">
        <v>7000</v>
      </c>
      <c r="F134" s="41" t="s">
        <v>835</v>
      </c>
      <c r="G134" s="41"/>
      <c r="H134" s="120"/>
    </row>
    <row r="135" spans="1:8" ht="38.25" customHeight="1">
      <c r="A135" s="38">
        <v>125</v>
      </c>
      <c r="B135" s="38" t="s">
        <v>632</v>
      </c>
      <c r="C135" s="38" t="s">
        <v>1442</v>
      </c>
      <c r="D135" s="54" t="s">
        <v>1397</v>
      </c>
      <c r="E135" s="55">
        <v>7000</v>
      </c>
      <c r="F135" s="41" t="s">
        <v>835</v>
      </c>
      <c r="G135" s="41"/>
      <c r="H135" s="120"/>
    </row>
    <row r="136" spans="1:8" ht="38.25" customHeight="1">
      <c r="A136" s="38">
        <v>126</v>
      </c>
      <c r="B136" s="38" t="s">
        <v>632</v>
      </c>
      <c r="C136" s="38" t="s">
        <v>1443</v>
      </c>
      <c r="D136" s="54" t="s">
        <v>1444</v>
      </c>
      <c r="E136" s="55">
        <v>7000</v>
      </c>
      <c r="F136" s="41" t="s">
        <v>835</v>
      </c>
      <c r="G136" s="41"/>
      <c r="H136" s="120"/>
    </row>
    <row r="137" spans="1:8" ht="38.25" customHeight="1">
      <c r="A137" s="38">
        <v>127</v>
      </c>
      <c r="B137" s="38" t="s">
        <v>632</v>
      </c>
      <c r="C137" s="38" t="s">
        <v>1445</v>
      </c>
      <c r="D137" s="54" t="s">
        <v>1397</v>
      </c>
      <c r="E137" s="43">
        <v>7000</v>
      </c>
      <c r="F137" s="41" t="s">
        <v>835</v>
      </c>
      <c r="G137" s="41"/>
      <c r="H137" s="120"/>
    </row>
    <row r="138" spans="1:8" ht="38.25" customHeight="1">
      <c r="A138" s="38">
        <v>128</v>
      </c>
      <c r="B138" s="38" t="s">
        <v>632</v>
      </c>
      <c r="C138" s="38" t="s">
        <v>1446</v>
      </c>
      <c r="D138" s="54" t="s">
        <v>1447</v>
      </c>
      <c r="E138" s="55">
        <v>9000</v>
      </c>
      <c r="F138" s="41" t="s">
        <v>835</v>
      </c>
      <c r="G138" s="41"/>
      <c r="H138" s="120"/>
    </row>
    <row r="139" spans="1:8" ht="38.25" customHeight="1">
      <c r="A139" s="38">
        <v>129</v>
      </c>
      <c r="B139" s="38" t="s">
        <v>632</v>
      </c>
      <c r="C139" s="38" t="s">
        <v>1448</v>
      </c>
      <c r="D139" s="54" t="s">
        <v>1397</v>
      </c>
      <c r="E139" s="55">
        <v>7000</v>
      </c>
      <c r="F139" s="41" t="s">
        <v>835</v>
      </c>
      <c r="G139" s="41"/>
      <c r="H139" s="120"/>
    </row>
    <row r="140" spans="1:8" ht="38.25" customHeight="1">
      <c r="A140" s="38">
        <v>130</v>
      </c>
      <c r="B140" s="38" t="s">
        <v>632</v>
      </c>
      <c r="C140" s="38" t="s">
        <v>1449</v>
      </c>
      <c r="D140" s="54" t="s">
        <v>1309</v>
      </c>
      <c r="E140" s="55">
        <v>7000</v>
      </c>
      <c r="F140" s="41" t="s">
        <v>835</v>
      </c>
      <c r="G140" s="41"/>
      <c r="H140" s="120"/>
    </row>
    <row r="141" spans="1:8" ht="38.25" customHeight="1">
      <c r="A141" s="38">
        <v>131</v>
      </c>
      <c r="B141" s="38" t="s">
        <v>632</v>
      </c>
      <c r="C141" s="38" t="s">
        <v>1450</v>
      </c>
      <c r="D141" s="54" t="s">
        <v>1291</v>
      </c>
      <c r="E141" s="55">
        <v>10000</v>
      </c>
      <c r="F141" s="41" t="s">
        <v>835</v>
      </c>
      <c r="G141" s="41"/>
      <c r="H141" s="120"/>
    </row>
    <row r="142" spans="1:8" ht="38.25" customHeight="1">
      <c r="A142" s="38">
        <v>132</v>
      </c>
      <c r="B142" s="38" t="s">
        <v>632</v>
      </c>
      <c r="C142" s="38" t="s">
        <v>1451</v>
      </c>
      <c r="D142" s="54" t="s">
        <v>1296</v>
      </c>
      <c r="E142" s="55">
        <v>9000</v>
      </c>
      <c r="F142" s="41" t="s">
        <v>835</v>
      </c>
      <c r="G142" s="41"/>
      <c r="H142" s="120"/>
    </row>
    <row r="143" spans="1:8" ht="38.25" customHeight="1">
      <c r="A143" s="38">
        <v>133</v>
      </c>
      <c r="B143" s="38" t="s">
        <v>632</v>
      </c>
      <c r="C143" s="38" t="s">
        <v>1452</v>
      </c>
      <c r="D143" s="54" t="s">
        <v>1302</v>
      </c>
      <c r="E143" s="55">
        <v>10000</v>
      </c>
      <c r="F143" s="41" t="s">
        <v>835</v>
      </c>
      <c r="G143" s="41"/>
      <c r="H143" s="120"/>
    </row>
    <row r="144" spans="1:8" s="39" customFormat="1" ht="38.25" customHeight="1">
      <c r="A144" s="38">
        <v>134</v>
      </c>
      <c r="B144" s="38" t="s">
        <v>632</v>
      </c>
      <c r="C144" s="38" t="s">
        <v>1453</v>
      </c>
      <c r="D144" s="54" t="s">
        <v>1454</v>
      </c>
      <c r="E144" s="55">
        <v>10000</v>
      </c>
      <c r="F144" s="41" t="s">
        <v>835</v>
      </c>
      <c r="G144" s="41"/>
      <c r="H144" s="121"/>
    </row>
    <row r="145" spans="1:8" ht="38.25" customHeight="1">
      <c r="A145" s="38">
        <v>135</v>
      </c>
      <c r="B145" s="38" t="s">
        <v>632</v>
      </c>
      <c r="C145" s="38" t="s">
        <v>1455</v>
      </c>
      <c r="D145" s="54" t="s">
        <v>1326</v>
      </c>
      <c r="E145" s="55">
        <v>9000</v>
      </c>
      <c r="F145" s="41" t="s">
        <v>835</v>
      </c>
      <c r="G145" s="41"/>
      <c r="H145" s="120"/>
    </row>
    <row r="146" spans="1:8" ht="38.25" customHeight="1">
      <c r="A146" s="38">
        <v>136</v>
      </c>
      <c r="B146" s="38" t="s">
        <v>632</v>
      </c>
      <c r="C146" s="38" t="s">
        <v>1456</v>
      </c>
      <c r="D146" s="54" t="s">
        <v>1309</v>
      </c>
      <c r="E146" s="55">
        <v>6500</v>
      </c>
      <c r="F146" s="41" t="s">
        <v>835</v>
      </c>
      <c r="G146" s="41"/>
      <c r="H146" s="120"/>
    </row>
    <row r="147" spans="1:8" ht="38.25" customHeight="1">
      <c r="A147" s="38">
        <v>137</v>
      </c>
      <c r="B147" s="38" t="s">
        <v>632</v>
      </c>
      <c r="C147" s="38" t="s">
        <v>1457</v>
      </c>
      <c r="D147" s="54" t="s">
        <v>1298</v>
      </c>
      <c r="E147" s="55">
        <v>8000</v>
      </c>
      <c r="F147" s="41" t="s">
        <v>835</v>
      </c>
      <c r="G147" s="41"/>
      <c r="H147" s="120"/>
    </row>
    <row r="148" spans="1:8" ht="38.25" customHeight="1">
      <c r="A148" s="38">
        <v>138</v>
      </c>
      <c r="B148" s="38" t="s">
        <v>632</v>
      </c>
      <c r="C148" s="38" t="s">
        <v>1458</v>
      </c>
      <c r="D148" s="54" t="s">
        <v>1309</v>
      </c>
      <c r="E148" s="55">
        <v>7000</v>
      </c>
      <c r="F148" s="41" t="s">
        <v>835</v>
      </c>
      <c r="G148" s="41"/>
      <c r="H148" s="120"/>
    </row>
    <row r="149" spans="1:8" ht="38.25" customHeight="1">
      <c r="A149" s="38">
        <v>139</v>
      </c>
      <c r="B149" s="38" t="s">
        <v>632</v>
      </c>
      <c r="C149" s="38" t="s">
        <v>1459</v>
      </c>
      <c r="D149" s="54" t="s">
        <v>1397</v>
      </c>
      <c r="E149" s="55">
        <v>7000</v>
      </c>
      <c r="F149" s="41" t="s">
        <v>835</v>
      </c>
      <c r="G149" s="41"/>
      <c r="H149" s="120"/>
    </row>
    <row r="150" spans="1:8" ht="38.25" customHeight="1">
      <c r="A150" s="38">
        <v>140</v>
      </c>
      <c r="B150" s="38" t="s">
        <v>632</v>
      </c>
      <c r="C150" s="38" t="s">
        <v>1460</v>
      </c>
      <c r="D150" s="54" t="s">
        <v>1300</v>
      </c>
      <c r="E150" s="43">
        <v>10000</v>
      </c>
      <c r="F150" s="41" t="s">
        <v>835</v>
      </c>
      <c r="G150" s="41"/>
      <c r="H150" s="120"/>
    </row>
    <row r="151" spans="1:8" ht="38.25" customHeight="1">
      <c r="A151" s="38">
        <v>141</v>
      </c>
      <c r="B151" s="38" t="s">
        <v>632</v>
      </c>
      <c r="C151" s="38" t="s">
        <v>1461</v>
      </c>
      <c r="D151" s="54" t="s">
        <v>1324</v>
      </c>
      <c r="E151" s="43">
        <v>8000</v>
      </c>
      <c r="F151" s="41" t="s">
        <v>835</v>
      </c>
      <c r="G151" s="41"/>
      <c r="H151" s="120"/>
    </row>
    <row r="152" spans="1:8" ht="38.25" customHeight="1">
      <c r="A152" s="38">
        <v>142</v>
      </c>
      <c r="B152" s="38" t="s">
        <v>632</v>
      </c>
      <c r="C152" s="38" t="s">
        <v>1462</v>
      </c>
      <c r="D152" s="54" t="s">
        <v>1326</v>
      </c>
      <c r="E152" s="55">
        <v>10000</v>
      </c>
      <c r="F152" s="41" t="s">
        <v>835</v>
      </c>
      <c r="G152" s="41"/>
      <c r="H152" s="120"/>
    </row>
    <row r="153" spans="1:8" ht="38.25" customHeight="1">
      <c r="A153" s="38">
        <v>143</v>
      </c>
      <c r="B153" s="38" t="s">
        <v>632</v>
      </c>
      <c r="C153" s="38" t="s">
        <v>1275</v>
      </c>
      <c r="D153" s="54" t="s">
        <v>1463</v>
      </c>
      <c r="E153" s="55">
        <v>10000</v>
      </c>
      <c r="F153" s="41" t="s">
        <v>1465</v>
      </c>
      <c r="G153" s="41"/>
      <c r="H153" s="120"/>
    </row>
    <row r="154" spans="1:8" ht="38.25" customHeight="1">
      <c r="A154" s="38">
        <v>144</v>
      </c>
      <c r="B154" s="38" t="s">
        <v>632</v>
      </c>
      <c r="C154" s="38" t="s">
        <v>1672</v>
      </c>
      <c r="D154" s="54" t="s">
        <v>1757</v>
      </c>
      <c r="E154" s="55">
        <v>5133.33</v>
      </c>
      <c r="F154" s="41" t="s">
        <v>1758</v>
      </c>
      <c r="G154" s="41"/>
      <c r="H154" s="120"/>
    </row>
    <row r="155" spans="1:8" ht="38.25" customHeight="1">
      <c r="A155" s="38">
        <v>145</v>
      </c>
      <c r="B155" s="38" t="s">
        <v>632</v>
      </c>
      <c r="C155" s="38" t="s">
        <v>1674</v>
      </c>
      <c r="D155" s="54" t="s">
        <v>1367</v>
      </c>
      <c r="E155" s="55">
        <v>5133.33</v>
      </c>
      <c r="F155" s="41" t="s">
        <v>1759</v>
      </c>
      <c r="G155" s="41"/>
      <c r="H155" s="120"/>
    </row>
    <row r="156" spans="1:8" ht="38.25" customHeight="1">
      <c r="A156" s="38">
        <v>146</v>
      </c>
      <c r="B156" s="38" t="s">
        <v>632</v>
      </c>
      <c r="C156" s="38" t="s">
        <v>1680</v>
      </c>
      <c r="D156" s="54" t="s">
        <v>1406</v>
      </c>
      <c r="E156" s="55">
        <v>5133.33</v>
      </c>
      <c r="F156" s="41" t="s">
        <v>1760</v>
      </c>
      <c r="G156" s="41"/>
      <c r="H156" s="120"/>
    </row>
    <row r="157" spans="1:8" ht="38.25" customHeight="1">
      <c r="A157" s="38">
        <v>147</v>
      </c>
      <c r="B157" s="38" t="s">
        <v>632</v>
      </c>
      <c r="C157" s="38" t="s">
        <v>1677</v>
      </c>
      <c r="D157" s="54" t="s">
        <v>1367</v>
      </c>
      <c r="E157" s="55">
        <v>5133.33</v>
      </c>
      <c r="F157" s="41" t="s">
        <v>1761</v>
      </c>
      <c r="G157" s="41"/>
      <c r="H157" s="120"/>
    </row>
    <row r="158" spans="1:8" ht="38.25" customHeight="1">
      <c r="A158" s="38">
        <v>148</v>
      </c>
      <c r="B158" s="38" t="s">
        <v>632</v>
      </c>
      <c r="C158" s="38" t="s">
        <v>1679</v>
      </c>
      <c r="D158" s="54" t="s">
        <v>1291</v>
      </c>
      <c r="E158" s="55">
        <v>7333.33</v>
      </c>
      <c r="F158" s="41" t="s">
        <v>1762</v>
      </c>
      <c r="G158" s="41"/>
      <c r="H158" s="120"/>
    </row>
    <row r="159" spans="1:8" ht="38.25" customHeight="1">
      <c r="A159" s="38">
        <v>149</v>
      </c>
      <c r="B159" s="38" t="s">
        <v>632</v>
      </c>
      <c r="C159" s="38" t="s">
        <v>1681</v>
      </c>
      <c r="D159" s="54" t="s">
        <v>1704</v>
      </c>
      <c r="E159" s="55">
        <v>7333.33</v>
      </c>
      <c r="F159" s="41" t="s">
        <v>1763</v>
      </c>
      <c r="G159" s="41"/>
      <c r="H159" s="120"/>
    </row>
    <row r="160" spans="1:8" ht="38.25" customHeight="1">
      <c r="A160" s="38">
        <v>150</v>
      </c>
      <c r="B160" s="38" t="s">
        <v>632</v>
      </c>
      <c r="C160" s="38" t="s">
        <v>1682</v>
      </c>
      <c r="D160" s="54" t="s">
        <v>1675</v>
      </c>
      <c r="E160" s="55">
        <v>4766.67</v>
      </c>
      <c r="F160" s="41" t="s">
        <v>1763</v>
      </c>
      <c r="G160" s="41"/>
      <c r="H160" s="120"/>
    </row>
    <row r="161" spans="1:8" ht="38.25" customHeight="1">
      <c r="A161" s="38">
        <v>151</v>
      </c>
      <c r="B161" s="38" t="s">
        <v>632</v>
      </c>
      <c r="C161" s="38" t="s">
        <v>1683</v>
      </c>
      <c r="D161" s="54" t="s">
        <v>1675</v>
      </c>
      <c r="E161" s="55">
        <v>4766.67</v>
      </c>
      <c r="F161" s="41" t="s">
        <v>1763</v>
      </c>
      <c r="G161" s="41"/>
      <c r="H161" s="120"/>
    </row>
    <row r="162" spans="1:8" ht="38.25" customHeight="1">
      <c r="A162" s="38">
        <v>152</v>
      </c>
      <c r="B162" s="38" t="s">
        <v>632</v>
      </c>
      <c r="C162" s="38" t="s">
        <v>1684</v>
      </c>
      <c r="D162" s="54" t="s">
        <v>1291</v>
      </c>
      <c r="E162" s="55">
        <v>7333.33</v>
      </c>
      <c r="F162" s="41" t="s">
        <v>1758</v>
      </c>
      <c r="G162" s="41"/>
      <c r="H162" s="120"/>
    </row>
    <row r="163" spans="1:8" ht="38.25" customHeight="1">
      <c r="A163" s="38">
        <v>153</v>
      </c>
      <c r="B163" s="38" t="s">
        <v>632</v>
      </c>
      <c r="C163" s="38" t="s">
        <v>1685</v>
      </c>
      <c r="D163" s="54" t="s">
        <v>1300</v>
      </c>
      <c r="E163" s="55">
        <v>9666.67</v>
      </c>
      <c r="F163" s="41" t="s">
        <v>1764</v>
      </c>
      <c r="G163" s="41"/>
      <c r="H163" s="120"/>
    </row>
    <row r="164" spans="1:8" ht="38.25" customHeight="1">
      <c r="A164" s="38">
        <v>154</v>
      </c>
      <c r="B164" s="38" t="s">
        <v>632</v>
      </c>
      <c r="C164" s="38" t="s">
        <v>1686</v>
      </c>
      <c r="D164" s="54" t="s">
        <v>1676</v>
      </c>
      <c r="E164" s="55">
        <v>9666.67</v>
      </c>
      <c r="F164" s="41" t="s">
        <v>1765</v>
      </c>
      <c r="G164" s="41"/>
      <c r="H164" s="120"/>
    </row>
    <row r="165" spans="1:8" ht="38.25" customHeight="1">
      <c r="A165" s="38">
        <v>155</v>
      </c>
      <c r="B165" s="38" t="s">
        <v>632</v>
      </c>
      <c r="C165" s="6" t="s">
        <v>1687</v>
      </c>
      <c r="D165" s="54" t="s">
        <v>1675</v>
      </c>
      <c r="E165" s="55">
        <v>6283.33</v>
      </c>
      <c r="F165" s="41" t="s">
        <v>1765</v>
      </c>
      <c r="G165" s="41"/>
      <c r="H165" s="120"/>
    </row>
    <row r="166" spans="1:8" ht="38.25" customHeight="1">
      <c r="A166" s="38">
        <v>156</v>
      </c>
      <c r="B166" s="38" t="s">
        <v>632</v>
      </c>
      <c r="C166" s="38" t="s">
        <v>1688</v>
      </c>
      <c r="D166" s="54" t="s">
        <v>1675</v>
      </c>
      <c r="E166" s="55">
        <v>6283.33</v>
      </c>
      <c r="F166" s="41" t="s">
        <v>1765</v>
      </c>
      <c r="G166" s="41"/>
      <c r="H166" s="120"/>
    </row>
    <row r="167" spans="1:8" ht="38.25" customHeight="1">
      <c r="A167" s="38">
        <v>157</v>
      </c>
      <c r="B167" s="38" t="s">
        <v>632</v>
      </c>
      <c r="C167" s="80" t="s">
        <v>1689</v>
      </c>
      <c r="D167" s="54" t="s">
        <v>1675</v>
      </c>
      <c r="E167" s="55">
        <v>6283.33</v>
      </c>
      <c r="F167" s="41" t="s">
        <v>1765</v>
      </c>
      <c r="G167" s="41"/>
      <c r="H167" s="120"/>
    </row>
    <row r="168" spans="1:8" ht="38.25" customHeight="1">
      <c r="A168" s="38">
        <v>158</v>
      </c>
      <c r="B168" s="38" t="s">
        <v>632</v>
      </c>
      <c r="C168" s="38" t="s">
        <v>1690</v>
      </c>
      <c r="D168" s="54" t="s">
        <v>1675</v>
      </c>
      <c r="E168" s="55">
        <v>6283.33</v>
      </c>
      <c r="F168" s="41" t="s">
        <v>1765</v>
      </c>
      <c r="G168" s="41"/>
      <c r="H168" s="120"/>
    </row>
    <row r="169" spans="1:8" ht="38.25" customHeight="1">
      <c r="A169" s="38">
        <v>159</v>
      </c>
      <c r="B169" s="38" t="s">
        <v>632</v>
      </c>
      <c r="C169" s="38" t="s">
        <v>1691</v>
      </c>
      <c r="D169" s="54" t="s">
        <v>1675</v>
      </c>
      <c r="E169" s="55">
        <v>6283.33</v>
      </c>
      <c r="F169" s="41" t="s">
        <v>1765</v>
      </c>
      <c r="G169" s="41"/>
      <c r="H169" s="120"/>
    </row>
    <row r="170" spans="1:8" ht="38.25" customHeight="1">
      <c r="A170" s="38">
        <v>160</v>
      </c>
      <c r="B170" s="38" t="s">
        <v>632</v>
      </c>
      <c r="C170" s="38" t="s">
        <v>1692</v>
      </c>
      <c r="D170" s="54" t="s">
        <v>1676</v>
      </c>
      <c r="E170" s="55">
        <v>9666.67</v>
      </c>
      <c r="F170" s="41" t="s">
        <v>1765</v>
      </c>
      <c r="G170" s="41"/>
      <c r="H170" s="120"/>
    </row>
    <row r="171" spans="1:8" ht="38.25" customHeight="1">
      <c r="A171" s="38">
        <v>161</v>
      </c>
      <c r="B171" s="38" t="s">
        <v>632</v>
      </c>
      <c r="C171" s="38" t="s">
        <v>1693</v>
      </c>
      <c r="D171" s="81" t="s">
        <v>1673</v>
      </c>
      <c r="E171" s="55">
        <v>6283.33</v>
      </c>
      <c r="F171" s="41" t="s">
        <v>1765</v>
      </c>
      <c r="G171" s="41"/>
      <c r="H171" s="120"/>
    </row>
    <row r="172" spans="1:8" ht="38.25" customHeight="1">
      <c r="A172" s="38">
        <v>162</v>
      </c>
      <c r="B172" s="38" t="s">
        <v>632</v>
      </c>
      <c r="C172" s="38" t="s">
        <v>1694</v>
      </c>
      <c r="D172" s="54" t="s">
        <v>1676</v>
      </c>
      <c r="E172" s="55">
        <v>9666.67</v>
      </c>
      <c r="F172" s="41" t="s">
        <v>1765</v>
      </c>
      <c r="G172" s="41"/>
      <c r="H172" s="120"/>
    </row>
    <row r="173" spans="1:8" ht="38.25" customHeight="1">
      <c r="A173" s="38">
        <v>163</v>
      </c>
      <c r="B173" s="38" t="s">
        <v>632</v>
      </c>
      <c r="C173" s="38" t="s">
        <v>1695</v>
      </c>
      <c r="D173" s="54" t="s">
        <v>1675</v>
      </c>
      <c r="E173" s="55">
        <v>6283.33</v>
      </c>
      <c r="F173" s="41" t="s">
        <v>1765</v>
      </c>
      <c r="G173" s="41"/>
      <c r="H173" s="120"/>
    </row>
    <row r="174" spans="1:8" ht="38.25" customHeight="1">
      <c r="A174" s="38">
        <v>164</v>
      </c>
      <c r="B174" s="38" t="s">
        <v>632</v>
      </c>
      <c r="C174" s="38" t="s">
        <v>1696</v>
      </c>
      <c r="D174" s="54" t="s">
        <v>1676</v>
      </c>
      <c r="E174" s="55">
        <v>9666.67</v>
      </c>
      <c r="F174" s="41" t="s">
        <v>1765</v>
      </c>
      <c r="G174" s="41"/>
      <c r="H174" s="120"/>
    </row>
    <row r="175" spans="1:8" ht="38.25" customHeight="1">
      <c r="A175" s="38">
        <v>165</v>
      </c>
      <c r="B175" s="38" t="s">
        <v>632</v>
      </c>
      <c r="C175" s="38" t="s">
        <v>1697</v>
      </c>
      <c r="D175" s="54" t="s">
        <v>1675</v>
      </c>
      <c r="E175" s="55">
        <v>6283.33</v>
      </c>
      <c r="F175" s="41" t="s">
        <v>1765</v>
      </c>
      <c r="G175" s="41"/>
      <c r="H175" s="120"/>
    </row>
    <row r="176" spans="1:8" ht="38.25" customHeight="1">
      <c r="A176" s="38">
        <v>166</v>
      </c>
      <c r="B176" s="38" t="s">
        <v>632</v>
      </c>
      <c r="C176" s="38" t="s">
        <v>1698</v>
      </c>
      <c r="D176" s="54" t="s">
        <v>1675</v>
      </c>
      <c r="E176" s="55">
        <v>6283.33</v>
      </c>
      <c r="F176" s="41" t="s">
        <v>1765</v>
      </c>
      <c r="G176" s="41"/>
      <c r="H176" s="120"/>
    </row>
    <row r="177" spans="1:8" ht="38.25" customHeight="1">
      <c r="A177" s="38">
        <v>167</v>
      </c>
      <c r="B177" s="38" t="s">
        <v>632</v>
      </c>
      <c r="C177" s="38" t="s">
        <v>1699</v>
      </c>
      <c r="D177" s="54" t="s">
        <v>1676</v>
      </c>
      <c r="E177" s="55">
        <v>9666.67</v>
      </c>
      <c r="F177" s="41" t="s">
        <v>1765</v>
      </c>
      <c r="G177" s="41"/>
      <c r="H177" s="120"/>
    </row>
    <row r="178" spans="1:8" ht="38.25" customHeight="1">
      <c r="A178" s="38">
        <v>168</v>
      </c>
      <c r="B178" s="38" t="s">
        <v>632</v>
      </c>
      <c r="C178" s="38" t="s">
        <v>1700</v>
      </c>
      <c r="D178" s="54" t="s">
        <v>1675</v>
      </c>
      <c r="E178" s="55">
        <v>6283.33</v>
      </c>
      <c r="F178" s="41" t="s">
        <v>1765</v>
      </c>
      <c r="G178" s="41"/>
      <c r="H178" s="120"/>
    </row>
    <row r="179" spans="1:8" ht="38.25" customHeight="1">
      <c r="A179" s="38">
        <v>169</v>
      </c>
      <c r="B179" s="38" t="s">
        <v>632</v>
      </c>
      <c r="C179" s="38" t="s">
        <v>1701</v>
      </c>
      <c r="D179" s="54" t="s">
        <v>1309</v>
      </c>
      <c r="E179" s="55">
        <v>6283.33</v>
      </c>
      <c r="F179" s="41" t="s">
        <v>1765</v>
      </c>
      <c r="G179" s="41"/>
      <c r="H179" s="120"/>
    </row>
    <row r="180" spans="1:8" ht="38.25" customHeight="1">
      <c r="A180" s="38">
        <v>170</v>
      </c>
      <c r="B180" s="38" t="s">
        <v>632</v>
      </c>
      <c r="C180" s="38" t="s">
        <v>1702</v>
      </c>
      <c r="D180" s="54" t="s">
        <v>1286</v>
      </c>
      <c r="E180" s="55">
        <v>6283.33</v>
      </c>
      <c r="F180" s="41" t="s">
        <v>1765</v>
      </c>
      <c r="G180" s="41"/>
      <c r="H180" s="120"/>
    </row>
    <row r="181" spans="1:8" ht="38.25" customHeight="1">
      <c r="A181" s="38">
        <v>171</v>
      </c>
      <c r="B181" s="38" t="s">
        <v>632</v>
      </c>
      <c r="C181" s="38" t="s">
        <v>1276</v>
      </c>
      <c r="D181" s="54" t="s">
        <v>1464</v>
      </c>
      <c r="E181" s="55">
        <v>12000</v>
      </c>
      <c r="F181" s="41" t="s">
        <v>1466</v>
      </c>
      <c r="G181" s="41"/>
      <c r="H181" s="120"/>
    </row>
    <row r="182" spans="1:8" ht="38.25" customHeight="1">
      <c r="A182" s="38">
        <v>172</v>
      </c>
      <c r="B182" s="38" t="s">
        <v>632</v>
      </c>
      <c r="C182" s="38" t="s">
        <v>1703</v>
      </c>
      <c r="D182" s="54" t="s">
        <v>1704</v>
      </c>
      <c r="E182" s="55">
        <v>13870.97</v>
      </c>
      <c r="F182" s="41" t="s">
        <v>1768</v>
      </c>
      <c r="G182" s="41" t="s">
        <v>1767</v>
      </c>
      <c r="H182" s="120"/>
    </row>
    <row r="183" spans="1:8" ht="38.25" customHeight="1">
      <c r="A183" s="38">
        <f>A182+1</f>
        <v>173</v>
      </c>
      <c r="B183" s="38" t="s">
        <v>632</v>
      </c>
      <c r="C183" s="38" t="s">
        <v>1705</v>
      </c>
      <c r="D183" s="54" t="s">
        <v>1676</v>
      </c>
      <c r="E183" s="55">
        <v>12083.33</v>
      </c>
      <c r="F183" s="41" t="s">
        <v>1764</v>
      </c>
      <c r="G183" s="41" t="s">
        <v>1769</v>
      </c>
      <c r="H183" s="120"/>
    </row>
    <row r="184" spans="1:8" ht="38.25" customHeight="1">
      <c r="A184" s="38">
        <f t="shared" ref="A184:A233" si="0">A183+1</f>
        <v>174</v>
      </c>
      <c r="B184" s="38" t="s">
        <v>632</v>
      </c>
      <c r="C184" s="38" t="s">
        <v>1706</v>
      </c>
      <c r="D184" s="54" t="s">
        <v>1676</v>
      </c>
      <c r="E184" s="55">
        <v>13870.97</v>
      </c>
      <c r="F184" s="41" t="s">
        <v>1768</v>
      </c>
      <c r="G184" s="41" t="s">
        <v>1767</v>
      </c>
      <c r="H184" s="120"/>
    </row>
    <row r="185" spans="1:8" ht="38.25" customHeight="1">
      <c r="A185" s="38">
        <f t="shared" si="0"/>
        <v>175</v>
      </c>
      <c r="B185" s="38" t="s">
        <v>632</v>
      </c>
      <c r="C185" s="38" t="s">
        <v>1707</v>
      </c>
      <c r="D185" s="54" t="s">
        <v>1676</v>
      </c>
      <c r="E185" s="55">
        <v>9666.67</v>
      </c>
      <c r="F185" s="41" t="s">
        <v>1764</v>
      </c>
      <c r="G185" s="41" t="s">
        <v>1769</v>
      </c>
      <c r="H185" s="120"/>
    </row>
    <row r="186" spans="1:8" ht="38.25" customHeight="1">
      <c r="A186" s="38">
        <f t="shared" si="0"/>
        <v>176</v>
      </c>
      <c r="B186" s="38" t="s">
        <v>632</v>
      </c>
      <c r="C186" s="38" t="s">
        <v>1708</v>
      </c>
      <c r="D186" s="54" t="s">
        <v>1678</v>
      </c>
      <c r="E186" s="55">
        <v>6283.33</v>
      </c>
      <c r="F186" s="41" t="s">
        <v>1765</v>
      </c>
      <c r="G186" s="41" t="s">
        <v>1769</v>
      </c>
      <c r="H186" s="120"/>
    </row>
    <row r="187" spans="1:8" ht="38.25" customHeight="1">
      <c r="A187" s="38">
        <f t="shared" si="0"/>
        <v>177</v>
      </c>
      <c r="B187" s="38" t="s">
        <v>632</v>
      </c>
      <c r="C187" s="38" t="s">
        <v>1709</v>
      </c>
      <c r="D187" s="54" t="s">
        <v>1676</v>
      </c>
      <c r="E187" s="55">
        <v>13870.97</v>
      </c>
      <c r="F187" s="41" t="s">
        <v>1768</v>
      </c>
      <c r="G187" s="41" t="s">
        <v>1767</v>
      </c>
      <c r="H187" s="120"/>
    </row>
    <row r="188" spans="1:8" ht="38.25" customHeight="1">
      <c r="A188" s="38">
        <f t="shared" si="0"/>
        <v>178</v>
      </c>
      <c r="B188" s="38" t="s">
        <v>632</v>
      </c>
      <c r="C188" s="38" t="s">
        <v>1710</v>
      </c>
      <c r="D188" s="54" t="s">
        <v>1678</v>
      </c>
      <c r="E188" s="55">
        <v>7733.33</v>
      </c>
      <c r="F188" s="41" t="s">
        <v>1764</v>
      </c>
      <c r="G188" s="41" t="s">
        <v>1769</v>
      </c>
      <c r="H188" s="120"/>
    </row>
    <row r="189" spans="1:8" ht="38.25" customHeight="1">
      <c r="A189" s="38">
        <f t="shared" si="0"/>
        <v>179</v>
      </c>
      <c r="B189" s="38" t="s">
        <v>632</v>
      </c>
      <c r="C189" s="38" t="s">
        <v>1711</v>
      </c>
      <c r="D189" s="54" t="s">
        <v>1678</v>
      </c>
      <c r="E189" s="55">
        <v>6283.33</v>
      </c>
      <c r="F189" s="41" t="s">
        <v>1765</v>
      </c>
      <c r="G189" s="41" t="s">
        <v>1769</v>
      </c>
      <c r="H189" s="120"/>
    </row>
    <row r="190" spans="1:8" ht="38.25" customHeight="1">
      <c r="A190" s="38">
        <f t="shared" si="0"/>
        <v>180</v>
      </c>
      <c r="B190" s="38" t="s">
        <v>632</v>
      </c>
      <c r="C190" s="38" t="s">
        <v>1712</v>
      </c>
      <c r="D190" s="54" t="s">
        <v>1678</v>
      </c>
      <c r="E190" s="55">
        <v>6935.48</v>
      </c>
      <c r="F190" s="41" t="s">
        <v>1768</v>
      </c>
      <c r="G190" s="41" t="s">
        <v>1769</v>
      </c>
      <c r="H190" s="120"/>
    </row>
    <row r="191" spans="1:8" ht="38.25" customHeight="1">
      <c r="A191" s="38">
        <f t="shared" si="0"/>
        <v>181</v>
      </c>
      <c r="B191" s="38" t="s">
        <v>632</v>
      </c>
      <c r="C191" s="38" t="s">
        <v>1713</v>
      </c>
      <c r="D191" s="54" t="s">
        <v>1676</v>
      </c>
      <c r="E191" s="55">
        <v>13870.97</v>
      </c>
      <c r="F191" s="41" t="s">
        <v>1768</v>
      </c>
      <c r="G191" s="41" t="s">
        <v>1767</v>
      </c>
      <c r="H191" s="120"/>
    </row>
    <row r="192" spans="1:8" ht="38.25" customHeight="1">
      <c r="A192" s="38">
        <f t="shared" si="0"/>
        <v>182</v>
      </c>
      <c r="B192" s="38" t="s">
        <v>632</v>
      </c>
      <c r="C192" s="38" t="s">
        <v>1714</v>
      </c>
      <c r="D192" s="54" t="s">
        <v>1678</v>
      </c>
      <c r="E192" s="55">
        <v>9016.1299999999992</v>
      </c>
      <c r="F192" s="41" t="s">
        <v>1768</v>
      </c>
      <c r="G192" s="41" t="s">
        <v>1767</v>
      </c>
      <c r="H192" s="120"/>
    </row>
    <row r="193" spans="1:8" ht="38.25" customHeight="1">
      <c r="A193" s="38">
        <f t="shared" si="0"/>
        <v>183</v>
      </c>
      <c r="B193" s="38" t="s">
        <v>632</v>
      </c>
      <c r="C193" s="38" t="s">
        <v>1715</v>
      </c>
      <c r="D193" s="54" t="s">
        <v>1676</v>
      </c>
      <c r="E193" s="55">
        <v>13870.97</v>
      </c>
      <c r="F193" s="41" t="s">
        <v>1768</v>
      </c>
      <c r="G193" s="41" t="s">
        <v>1767</v>
      </c>
      <c r="H193" s="120"/>
    </row>
    <row r="194" spans="1:8" ht="38.25" customHeight="1">
      <c r="A194" s="38">
        <f t="shared" si="0"/>
        <v>184</v>
      </c>
      <c r="B194" s="38" t="s">
        <v>632</v>
      </c>
      <c r="C194" s="38" t="s">
        <v>1716</v>
      </c>
      <c r="D194" s="54" t="s">
        <v>1678</v>
      </c>
      <c r="E194" s="55">
        <v>9016.1299999999992</v>
      </c>
      <c r="F194" s="41" t="s">
        <v>1768</v>
      </c>
      <c r="G194" s="41" t="s">
        <v>1767</v>
      </c>
      <c r="H194" s="120"/>
    </row>
    <row r="195" spans="1:8" ht="38.25" customHeight="1">
      <c r="A195" s="38">
        <f t="shared" si="0"/>
        <v>185</v>
      </c>
      <c r="B195" s="38" t="s">
        <v>632</v>
      </c>
      <c r="C195" s="38" t="s">
        <v>1717</v>
      </c>
      <c r="D195" s="54" t="s">
        <v>1676</v>
      </c>
      <c r="E195" s="55">
        <v>13870.97</v>
      </c>
      <c r="F195" s="41" t="s">
        <v>1768</v>
      </c>
      <c r="G195" s="41" t="s">
        <v>1767</v>
      </c>
      <c r="H195" s="120"/>
    </row>
    <row r="196" spans="1:8" ht="38.25" customHeight="1">
      <c r="A196" s="38">
        <f t="shared" si="0"/>
        <v>186</v>
      </c>
      <c r="B196" s="38" t="s">
        <v>632</v>
      </c>
      <c r="C196" s="38" t="s">
        <v>1718</v>
      </c>
      <c r="D196" s="54" t="s">
        <v>1678</v>
      </c>
      <c r="E196" s="55">
        <v>9016.1299999999992</v>
      </c>
      <c r="F196" s="41" t="s">
        <v>1768</v>
      </c>
      <c r="G196" s="41" t="s">
        <v>1767</v>
      </c>
      <c r="H196" s="120"/>
    </row>
    <row r="197" spans="1:8" ht="38.25" customHeight="1">
      <c r="A197" s="38">
        <f t="shared" si="0"/>
        <v>187</v>
      </c>
      <c r="B197" s="38" t="s">
        <v>632</v>
      </c>
      <c r="C197" s="38" t="s">
        <v>1719</v>
      </c>
      <c r="D197" s="54" t="s">
        <v>1678</v>
      </c>
      <c r="E197" s="55">
        <v>9016.1299999999992</v>
      </c>
      <c r="F197" s="41" t="s">
        <v>1768</v>
      </c>
      <c r="G197" s="41" t="s">
        <v>1767</v>
      </c>
      <c r="H197" s="120"/>
    </row>
    <row r="198" spans="1:8" ht="38.25" customHeight="1">
      <c r="A198" s="38">
        <f t="shared" si="0"/>
        <v>188</v>
      </c>
      <c r="B198" s="38" t="s">
        <v>632</v>
      </c>
      <c r="C198" s="38" t="s">
        <v>1720</v>
      </c>
      <c r="D198" s="54" t="s">
        <v>1678</v>
      </c>
      <c r="E198" s="55">
        <v>13870.97</v>
      </c>
      <c r="F198" s="41" t="s">
        <v>1768</v>
      </c>
      <c r="G198" s="41" t="s">
        <v>1767</v>
      </c>
      <c r="H198" s="120"/>
    </row>
    <row r="199" spans="1:8" ht="38.25" customHeight="1">
      <c r="A199" s="38">
        <f t="shared" si="0"/>
        <v>189</v>
      </c>
      <c r="B199" s="38" t="s">
        <v>632</v>
      </c>
      <c r="C199" s="38" t="s">
        <v>1721</v>
      </c>
      <c r="D199" s="54" t="s">
        <v>1678</v>
      </c>
      <c r="E199" s="55">
        <v>9016.1299999999992</v>
      </c>
      <c r="F199" s="41" t="s">
        <v>1768</v>
      </c>
      <c r="G199" s="41" t="s">
        <v>1767</v>
      </c>
      <c r="H199" s="120"/>
    </row>
    <row r="200" spans="1:8" ht="38.25" customHeight="1">
      <c r="A200" s="38">
        <f t="shared" si="0"/>
        <v>190</v>
      </c>
      <c r="B200" s="38" t="s">
        <v>632</v>
      </c>
      <c r="C200" s="38" t="s">
        <v>1722</v>
      </c>
      <c r="D200" s="54" t="s">
        <v>1678</v>
      </c>
      <c r="E200" s="55">
        <v>9016.1299999999992</v>
      </c>
      <c r="F200" s="41" t="s">
        <v>1768</v>
      </c>
      <c r="G200" s="41" t="s">
        <v>1767</v>
      </c>
      <c r="H200" s="120"/>
    </row>
    <row r="201" spans="1:8" ht="38.25" customHeight="1">
      <c r="A201" s="38">
        <f t="shared" si="0"/>
        <v>191</v>
      </c>
      <c r="B201" s="38" t="s">
        <v>632</v>
      </c>
      <c r="C201" s="38" t="s">
        <v>1723</v>
      </c>
      <c r="D201" s="54" t="s">
        <v>1678</v>
      </c>
      <c r="E201" s="55">
        <v>9016.1299999999992</v>
      </c>
      <c r="F201" s="41" t="s">
        <v>1768</v>
      </c>
      <c r="G201" s="41" t="s">
        <v>1767</v>
      </c>
      <c r="H201" s="120"/>
    </row>
    <row r="202" spans="1:8" ht="38.25" customHeight="1">
      <c r="A202" s="38">
        <f t="shared" si="0"/>
        <v>192</v>
      </c>
      <c r="B202" s="38" t="s">
        <v>632</v>
      </c>
      <c r="C202" s="38" t="s">
        <v>1724</v>
      </c>
      <c r="D202" s="54" t="s">
        <v>1676</v>
      </c>
      <c r="E202" s="55">
        <v>13870.97</v>
      </c>
      <c r="F202" s="41" t="s">
        <v>1768</v>
      </c>
      <c r="G202" s="41" t="s">
        <v>1767</v>
      </c>
      <c r="H202" s="120"/>
    </row>
    <row r="203" spans="1:8" ht="38.25" customHeight="1">
      <c r="A203" s="38">
        <f t="shared" si="0"/>
        <v>193</v>
      </c>
      <c r="B203" s="38" t="s">
        <v>632</v>
      </c>
      <c r="C203" s="38" t="s">
        <v>1725</v>
      </c>
      <c r="D203" s="54" t="s">
        <v>1678</v>
      </c>
      <c r="E203" s="55">
        <v>9016.1299999999992</v>
      </c>
      <c r="F203" s="41" t="s">
        <v>1768</v>
      </c>
      <c r="G203" s="41" t="s">
        <v>1767</v>
      </c>
      <c r="H203" s="120"/>
    </row>
    <row r="204" spans="1:8" ht="38.25" customHeight="1">
      <c r="A204" s="38">
        <f t="shared" si="0"/>
        <v>194</v>
      </c>
      <c r="B204" s="38" t="s">
        <v>632</v>
      </c>
      <c r="C204" s="38" t="s">
        <v>1726</v>
      </c>
      <c r="D204" s="54" t="s">
        <v>1678</v>
      </c>
      <c r="E204" s="55">
        <v>9016.1299999999992</v>
      </c>
      <c r="F204" s="41" t="s">
        <v>1768</v>
      </c>
      <c r="G204" s="41" t="s">
        <v>1767</v>
      </c>
      <c r="H204" s="120"/>
    </row>
    <row r="205" spans="1:8" ht="38.25" customHeight="1">
      <c r="A205" s="38">
        <f t="shared" si="0"/>
        <v>195</v>
      </c>
      <c r="B205" s="38" t="s">
        <v>632</v>
      </c>
      <c r="C205" s="38" t="s">
        <v>1727</v>
      </c>
      <c r="D205" s="54" t="s">
        <v>1678</v>
      </c>
      <c r="E205" s="55">
        <v>9016.1299999999992</v>
      </c>
      <c r="F205" s="41" t="s">
        <v>1768</v>
      </c>
      <c r="G205" s="41" t="s">
        <v>1767</v>
      </c>
      <c r="H205" s="120"/>
    </row>
    <row r="206" spans="1:8" ht="38.25" customHeight="1">
      <c r="A206" s="38">
        <f t="shared" si="0"/>
        <v>196</v>
      </c>
      <c r="B206" s="38" t="s">
        <v>632</v>
      </c>
      <c r="C206" s="38" t="s">
        <v>1728</v>
      </c>
      <c r="D206" s="54" t="s">
        <v>1678</v>
      </c>
      <c r="E206" s="55">
        <v>9016.1299999999992</v>
      </c>
      <c r="F206" s="41" t="s">
        <v>1768</v>
      </c>
      <c r="G206" s="41" t="s">
        <v>1767</v>
      </c>
      <c r="H206" s="120"/>
    </row>
    <row r="207" spans="1:8" ht="38.25" customHeight="1">
      <c r="A207" s="38">
        <f t="shared" si="0"/>
        <v>197</v>
      </c>
      <c r="B207" s="38" t="s">
        <v>632</v>
      </c>
      <c r="C207" s="38" t="s">
        <v>1729</v>
      </c>
      <c r="D207" s="54" t="s">
        <v>1678</v>
      </c>
      <c r="E207" s="55">
        <v>9016.1299999999992</v>
      </c>
      <c r="F207" s="41" t="s">
        <v>1768</v>
      </c>
      <c r="G207" s="41" t="s">
        <v>1767</v>
      </c>
      <c r="H207" s="120"/>
    </row>
    <row r="208" spans="1:8" ht="38.25" customHeight="1">
      <c r="A208" s="38">
        <f t="shared" si="0"/>
        <v>198</v>
      </c>
      <c r="B208" s="38" t="s">
        <v>632</v>
      </c>
      <c r="C208" s="38" t="s">
        <v>1730</v>
      </c>
      <c r="D208" s="54" t="s">
        <v>1678</v>
      </c>
      <c r="E208" s="55">
        <v>9016.1299999999992</v>
      </c>
      <c r="F208" s="41" t="s">
        <v>1768</v>
      </c>
      <c r="G208" s="41" t="s">
        <v>1767</v>
      </c>
      <c r="H208" s="120"/>
    </row>
    <row r="209" spans="1:8" ht="38.25" customHeight="1">
      <c r="A209" s="38">
        <f t="shared" si="0"/>
        <v>199</v>
      </c>
      <c r="B209" s="38" t="s">
        <v>632</v>
      </c>
      <c r="C209" s="38" t="s">
        <v>1731</v>
      </c>
      <c r="D209" s="54" t="s">
        <v>1678</v>
      </c>
      <c r="E209" s="55">
        <v>9016.1299999999992</v>
      </c>
      <c r="F209" s="41" t="s">
        <v>1768</v>
      </c>
      <c r="G209" s="41" t="s">
        <v>1767</v>
      </c>
      <c r="H209" s="120"/>
    </row>
    <row r="210" spans="1:8" ht="38.25" customHeight="1">
      <c r="A210" s="38">
        <f t="shared" si="0"/>
        <v>200</v>
      </c>
      <c r="B210" s="38" t="s">
        <v>632</v>
      </c>
      <c r="C210" s="38" t="s">
        <v>1732</v>
      </c>
      <c r="D210" s="54" t="s">
        <v>1678</v>
      </c>
      <c r="E210" s="55">
        <v>9016.1299999999992</v>
      </c>
      <c r="F210" s="41" t="s">
        <v>1768</v>
      </c>
      <c r="G210" s="41" t="s">
        <v>1767</v>
      </c>
      <c r="H210" s="120"/>
    </row>
    <row r="211" spans="1:8" ht="38.25" customHeight="1">
      <c r="A211" s="38">
        <f t="shared" si="0"/>
        <v>201</v>
      </c>
      <c r="B211" s="38" t="s">
        <v>632</v>
      </c>
      <c r="C211" s="38" t="s">
        <v>1733</v>
      </c>
      <c r="D211" s="54" t="s">
        <v>1676</v>
      </c>
      <c r="E211" s="55">
        <v>13870.97</v>
      </c>
      <c r="F211" s="41" t="s">
        <v>1768</v>
      </c>
      <c r="G211" s="41" t="s">
        <v>1767</v>
      </c>
      <c r="H211" s="120"/>
    </row>
    <row r="212" spans="1:8" ht="38.25" customHeight="1">
      <c r="A212" s="38">
        <f t="shared" si="0"/>
        <v>202</v>
      </c>
      <c r="B212" s="38" t="s">
        <v>632</v>
      </c>
      <c r="C212" s="38" t="s">
        <v>1734</v>
      </c>
      <c r="D212" s="54" t="s">
        <v>1678</v>
      </c>
      <c r="E212" s="55">
        <v>9016.1299999999992</v>
      </c>
      <c r="F212" s="41" t="s">
        <v>1768</v>
      </c>
      <c r="G212" s="41" t="s">
        <v>1767</v>
      </c>
      <c r="H212" s="120"/>
    </row>
    <row r="213" spans="1:8" ht="38.25" customHeight="1">
      <c r="A213" s="38">
        <f t="shared" si="0"/>
        <v>203</v>
      </c>
      <c r="B213" s="38" t="s">
        <v>632</v>
      </c>
      <c r="C213" s="38" t="s">
        <v>1735</v>
      </c>
      <c r="D213" s="54" t="s">
        <v>1678</v>
      </c>
      <c r="E213" s="55">
        <v>9016.1299999999992</v>
      </c>
      <c r="F213" s="41" t="s">
        <v>1768</v>
      </c>
      <c r="G213" s="41" t="s">
        <v>1767</v>
      </c>
      <c r="H213" s="120"/>
    </row>
    <row r="214" spans="1:8" ht="38.25" customHeight="1">
      <c r="A214" s="38">
        <f t="shared" si="0"/>
        <v>204</v>
      </c>
      <c r="B214" s="38" t="s">
        <v>632</v>
      </c>
      <c r="C214" s="38" t="s">
        <v>1736</v>
      </c>
      <c r="D214" s="54" t="s">
        <v>1678</v>
      </c>
      <c r="E214" s="55">
        <v>9016.1299999999992</v>
      </c>
      <c r="F214" s="41" t="s">
        <v>1768</v>
      </c>
      <c r="G214" s="41" t="s">
        <v>1767</v>
      </c>
      <c r="H214" s="120"/>
    </row>
    <row r="215" spans="1:8" ht="38.25" customHeight="1">
      <c r="A215" s="38">
        <f t="shared" si="0"/>
        <v>205</v>
      </c>
      <c r="B215" s="38" t="s">
        <v>632</v>
      </c>
      <c r="C215" s="38" t="s">
        <v>1737</v>
      </c>
      <c r="D215" s="54" t="s">
        <v>1678</v>
      </c>
      <c r="E215" s="55">
        <v>9016.1299999999992</v>
      </c>
      <c r="F215" s="41" t="s">
        <v>1768</v>
      </c>
      <c r="G215" s="41" t="s">
        <v>1767</v>
      </c>
      <c r="H215" s="120"/>
    </row>
    <row r="216" spans="1:8" ht="38.25" customHeight="1">
      <c r="A216" s="38">
        <f t="shared" si="0"/>
        <v>206</v>
      </c>
      <c r="B216" s="38" t="s">
        <v>632</v>
      </c>
      <c r="C216" s="38" t="s">
        <v>1738</v>
      </c>
      <c r="D216" s="54" t="s">
        <v>1678</v>
      </c>
      <c r="E216" s="55">
        <v>9016.1299999999992</v>
      </c>
      <c r="F216" s="41" t="s">
        <v>1768</v>
      </c>
      <c r="G216" s="41" t="s">
        <v>1767</v>
      </c>
      <c r="H216" s="120"/>
    </row>
    <row r="217" spans="1:8" ht="38.25" customHeight="1">
      <c r="A217" s="38">
        <f t="shared" si="0"/>
        <v>207</v>
      </c>
      <c r="B217" s="38" t="s">
        <v>632</v>
      </c>
      <c r="C217" s="38" t="s">
        <v>1739</v>
      </c>
      <c r="D217" s="54" t="s">
        <v>1678</v>
      </c>
      <c r="E217" s="55">
        <v>9016.1299999999992</v>
      </c>
      <c r="F217" s="41" t="s">
        <v>1768</v>
      </c>
      <c r="G217" s="41" t="s">
        <v>1767</v>
      </c>
      <c r="H217" s="120"/>
    </row>
    <row r="218" spans="1:8" ht="38.25" customHeight="1">
      <c r="A218" s="38">
        <f t="shared" si="0"/>
        <v>208</v>
      </c>
      <c r="B218" s="38" t="s">
        <v>632</v>
      </c>
      <c r="C218" s="38" t="s">
        <v>1740</v>
      </c>
      <c r="D218" s="54" t="s">
        <v>1678</v>
      </c>
      <c r="E218" s="55">
        <v>9016.1299999999992</v>
      </c>
      <c r="F218" s="41" t="s">
        <v>1768</v>
      </c>
      <c r="G218" s="41" t="s">
        <v>1767</v>
      </c>
      <c r="H218" s="120"/>
    </row>
    <row r="219" spans="1:8" ht="38.25" customHeight="1">
      <c r="A219" s="38">
        <f t="shared" si="0"/>
        <v>209</v>
      </c>
      <c r="B219" s="38" t="s">
        <v>632</v>
      </c>
      <c r="C219" s="38" t="s">
        <v>1741</v>
      </c>
      <c r="D219" s="54" t="s">
        <v>1678</v>
      </c>
      <c r="E219" s="55">
        <v>9016.1299999999992</v>
      </c>
      <c r="F219" s="41" t="s">
        <v>1768</v>
      </c>
      <c r="G219" s="41" t="s">
        <v>1767</v>
      </c>
      <c r="H219" s="120"/>
    </row>
    <row r="220" spans="1:8" ht="38.25" customHeight="1">
      <c r="A220" s="38">
        <f t="shared" si="0"/>
        <v>210</v>
      </c>
      <c r="B220" s="38" t="s">
        <v>632</v>
      </c>
      <c r="C220" s="38" t="s">
        <v>1742</v>
      </c>
      <c r="D220" s="54" t="s">
        <v>1678</v>
      </c>
      <c r="E220" s="55">
        <v>9016.1299999999992</v>
      </c>
      <c r="F220" s="41" t="s">
        <v>1768</v>
      </c>
      <c r="G220" s="41" t="s">
        <v>1767</v>
      </c>
      <c r="H220" s="120"/>
    </row>
    <row r="221" spans="1:8" ht="38.25" customHeight="1">
      <c r="A221" s="38">
        <f t="shared" si="0"/>
        <v>211</v>
      </c>
      <c r="B221" s="38" t="s">
        <v>632</v>
      </c>
      <c r="C221" s="38" t="s">
        <v>1743</v>
      </c>
      <c r="D221" s="54" t="s">
        <v>1678</v>
      </c>
      <c r="E221" s="55">
        <v>9016.1299999999992</v>
      </c>
      <c r="F221" s="41" t="s">
        <v>1768</v>
      </c>
      <c r="G221" s="41" t="s">
        <v>1767</v>
      </c>
      <c r="H221" s="120"/>
    </row>
    <row r="222" spans="1:8" ht="38.25" customHeight="1">
      <c r="A222" s="38">
        <f t="shared" si="0"/>
        <v>212</v>
      </c>
      <c r="B222" s="38" t="s">
        <v>632</v>
      </c>
      <c r="C222" s="38" t="s">
        <v>1744</v>
      </c>
      <c r="D222" s="54" t="s">
        <v>1678</v>
      </c>
      <c r="E222" s="55">
        <v>9016.1299999999992</v>
      </c>
      <c r="F222" s="41" t="s">
        <v>1768</v>
      </c>
      <c r="G222" s="41" t="s">
        <v>1767</v>
      </c>
      <c r="H222" s="120"/>
    </row>
    <row r="223" spans="1:8" ht="38.25" customHeight="1">
      <c r="A223" s="38">
        <f t="shared" si="0"/>
        <v>213</v>
      </c>
      <c r="B223" s="38" t="s">
        <v>632</v>
      </c>
      <c r="C223" s="38" t="s">
        <v>1745</v>
      </c>
      <c r="D223" s="54" t="s">
        <v>1678</v>
      </c>
      <c r="E223" s="55">
        <v>9016.1299999999992</v>
      </c>
      <c r="F223" s="41" t="s">
        <v>1768</v>
      </c>
      <c r="G223" s="41" t="s">
        <v>1767</v>
      </c>
      <c r="H223" s="120"/>
    </row>
    <row r="224" spans="1:8" ht="38.25" customHeight="1">
      <c r="A224" s="38">
        <f t="shared" si="0"/>
        <v>214</v>
      </c>
      <c r="B224" s="38" t="s">
        <v>632</v>
      </c>
      <c r="C224" s="38" t="s">
        <v>1746</v>
      </c>
      <c r="D224" s="54" t="s">
        <v>1678</v>
      </c>
      <c r="E224" s="55">
        <v>9016.1299999999992</v>
      </c>
      <c r="F224" s="41" t="s">
        <v>1768</v>
      </c>
      <c r="G224" s="41" t="s">
        <v>1767</v>
      </c>
      <c r="H224" s="120"/>
    </row>
    <row r="225" spans="1:8" ht="38.25" customHeight="1">
      <c r="A225" s="38">
        <f t="shared" si="0"/>
        <v>215</v>
      </c>
      <c r="B225" s="38" t="s">
        <v>632</v>
      </c>
      <c r="C225" s="38" t="s">
        <v>1747</v>
      </c>
      <c r="D225" s="54" t="s">
        <v>1678</v>
      </c>
      <c r="E225" s="55">
        <v>6283.33</v>
      </c>
      <c r="F225" s="41" t="s">
        <v>1765</v>
      </c>
      <c r="G225" s="41" t="s">
        <v>1769</v>
      </c>
      <c r="H225" s="120"/>
    </row>
    <row r="226" spans="1:8" ht="38.25" customHeight="1">
      <c r="A226" s="38">
        <f t="shared" si="0"/>
        <v>216</v>
      </c>
      <c r="B226" s="38" t="s">
        <v>632</v>
      </c>
      <c r="C226" s="38" t="s">
        <v>1748</v>
      </c>
      <c r="D226" s="54" t="s">
        <v>1676</v>
      </c>
      <c r="E226" s="55">
        <v>9666.67</v>
      </c>
      <c r="F226" s="41" t="s">
        <v>1765</v>
      </c>
      <c r="G226" s="41" t="s">
        <v>1769</v>
      </c>
      <c r="H226" s="120"/>
    </row>
    <row r="227" spans="1:8" ht="38.25" customHeight="1">
      <c r="A227" s="38">
        <f t="shared" si="0"/>
        <v>217</v>
      </c>
      <c r="B227" s="38" t="s">
        <v>632</v>
      </c>
      <c r="C227" s="38" t="s">
        <v>1749</v>
      </c>
      <c r="D227" s="54" t="s">
        <v>1678</v>
      </c>
      <c r="E227" s="55">
        <v>6283.33</v>
      </c>
      <c r="F227" s="41" t="s">
        <v>1765</v>
      </c>
      <c r="G227" s="41" t="s">
        <v>1769</v>
      </c>
      <c r="H227" s="120"/>
    </row>
    <row r="228" spans="1:8" ht="38.25" customHeight="1">
      <c r="A228" s="38">
        <f t="shared" si="0"/>
        <v>218</v>
      </c>
      <c r="B228" s="38" t="s">
        <v>632</v>
      </c>
      <c r="C228" s="38" t="s">
        <v>1750</v>
      </c>
      <c r="D228" s="54" t="s">
        <v>1678</v>
      </c>
      <c r="E228" s="55">
        <v>6283.33</v>
      </c>
      <c r="F228" s="41" t="s">
        <v>1765</v>
      </c>
      <c r="G228" s="41" t="s">
        <v>1769</v>
      </c>
      <c r="H228" s="120"/>
    </row>
    <row r="229" spans="1:8" ht="38.25" customHeight="1">
      <c r="A229" s="38">
        <f t="shared" si="0"/>
        <v>219</v>
      </c>
      <c r="B229" s="38" t="s">
        <v>632</v>
      </c>
      <c r="C229" s="38" t="s">
        <v>1751</v>
      </c>
      <c r="D229" s="54" t="s">
        <v>1676</v>
      </c>
      <c r="E229" s="55">
        <v>9666.67</v>
      </c>
      <c r="F229" s="41" t="s">
        <v>1764</v>
      </c>
      <c r="G229" s="41" t="s">
        <v>1769</v>
      </c>
      <c r="H229" s="120"/>
    </row>
    <row r="230" spans="1:8" ht="38.25" customHeight="1">
      <c r="A230" s="38">
        <f t="shared" si="0"/>
        <v>220</v>
      </c>
      <c r="B230" s="38" t="s">
        <v>632</v>
      </c>
      <c r="C230" s="38" t="s">
        <v>1752</v>
      </c>
      <c r="D230" s="54" t="s">
        <v>1678</v>
      </c>
      <c r="E230" s="55">
        <v>6283.33</v>
      </c>
      <c r="F230" s="41" t="s">
        <v>1765</v>
      </c>
      <c r="G230" s="41" t="s">
        <v>1769</v>
      </c>
      <c r="H230" s="120"/>
    </row>
    <row r="231" spans="1:8" ht="38.25" customHeight="1">
      <c r="A231" s="38">
        <f t="shared" si="0"/>
        <v>221</v>
      </c>
      <c r="B231" s="38" t="s">
        <v>632</v>
      </c>
      <c r="C231" s="38" t="s">
        <v>1753</v>
      </c>
      <c r="D231" s="54" t="s">
        <v>1678</v>
      </c>
      <c r="E231" s="55">
        <v>6283.33</v>
      </c>
      <c r="F231" s="41" t="s">
        <v>1765</v>
      </c>
      <c r="G231" s="41" t="s">
        <v>1769</v>
      </c>
      <c r="H231" s="120"/>
    </row>
    <row r="232" spans="1:8" ht="38.25" customHeight="1">
      <c r="A232" s="38">
        <f t="shared" si="0"/>
        <v>222</v>
      </c>
      <c r="B232" s="38" t="s">
        <v>632</v>
      </c>
      <c r="C232" s="38" t="s">
        <v>1754</v>
      </c>
      <c r="D232" s="54" t="s">
        <v>1678</v>
      </c>
      <c r="E232" s="55">
        <v>6283.33</v>
      </c>
      <c r="F232" s="41" t="s">
        <v>1765</v>
      </c>
      <c r="G232" s="41" t="s">
        <v>1769</v>
      </c>
      <c r="H232" s="120"/>
    </row>
    <row r="233" spans="1:8" ht="38.25" customHeight="1">
      <c r="A233" s="38">
        <f t="shared" si="0"/>
        <v>223</v>
      </c>
      <c r="B233" s="38" t="s">
        <v>632</v>
      </c>
      <c r="C233" s="38" t="s">
        <v>1755</v>
      </c>
      <c r="D233" s="54" t="s">
        <v>1678</v>
      </c>
      <c r="E233" s="55">
        <v>6283.33</v>
      </c>
      <c r="F233" s="41" t="s">
        <v>1765</v>
      </c>
      <c r="G233" s="41" t="s">
        <v>1769</v>
      </c>
      <c r="H233" s="120"/>
    </row>
    <row r="234" spans="1:8" ht="38.25" customHeight="1">
      <c r="A234" s="38">
        <v>224</v>
      </c>
      <c r="B234" s="38" t="s">
        <v>632</v>
      </c>
      <c r="C234" s="38" t="s">
        <v>1770</v>
      </c>
      <c r="D234" s="54" t="s">
        <v>1678</v>
      </c>
      <c r="E234" s="55">
        <v>19500</v>
      </c>
      <c r="F234" s="41" t="s">
        <v>1771</v>
      </c>
      <c r="G234" s="41" t="s">
        <v>1772</v>
      </c>
      <c r="H234" s="120"/>
    </row>
  </sheetData>
  <protectedRanges>
    <protectedRange sqref="D129" name="Ingresar Texto Permitido_1_1"/>
  </protectedRanges>
  <mergeCells count="3">
    <mergeCell ref="A8:H8"/>
    <mergeCell ref="D2:H7"/>
    <mergeCell ref="A2:C7"/>
  </mergeCells>
  <phoneticPr fontId="26" type="noConversion"/>
  <conditionalFormatting sqref="C11">
    <cfRule type="duplicateValues" dxfId="4" priority="17"/>
  </conditionalFormatting>
  <conditionalFormatting sqref="C123 C121 C88 C90:C91 C93 C96 C98 C106:C115">
    <cfRule type="duplicateValues" dxfId="3" priority="9"/>
  </conditionalFormatting>
  <pageMargins left="0.7" right="0.7" top="0.75" bottom="0.75" header="0.3" footer="0.3"/>
  <pageSetup paperSize="5" scale="8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H39"/>
  <sheetViews>
    <sheetView tabSelected="1" zoomScale="80" zoomScaleNormal="80" workbookViewId="0">
      <selection activeCell="K15" sqref="K15"/>
    </sheetView>
  </sheetViews>
  <sheetFormatPr baseColWidth="10" defaultColWidth="11" defaultRowHeight="15"/>
  <cols>
    <col min="1" max="1" width="7.7109375" style="29" customWidth="1"/>
    <col min="2" max="2" width="19.28515625" style="29" customWidth="1"/>
    <col min="3" max="3" width="39.5703125" style="29" customWidth="1"/>
    <col min="4" max="4" width="30.7109375" style="29" customWidth="1"/>
    <col min="5" max="5" width="18.28515625" style="29" customWidth="1"/>
    <col min="6" max="6" width="24.7109375" style="29" customWidth="1"/>
    <col min="7" max="7" width="28.85546875" style="29" customWidth="1"/>
    <col min="8" max="8" width="11" style="126"/>
    <col min="9" max="16384" width="11" style="29"/>
  </cols>
  <sheetData>
    <row r="1" spans="1:8" s="28" customFormat="1" ht="28.5" customHeight="1">
      <c r="A1" s="169"/>
      <c r="B1" s="169"/>
      <c r="C1" s="169"/>
      <c r="D1" s="167" t="s">
        <v>1756</v>
      </c>
      <c r="E1" s="167"/>
      <c r="F1" s="167"/>
      <c r="G1" s="167"/>
      <c r="H1" s="167"/>
    </row>
    <row r="2" spans="1:8" s="28" customFormat="1" ht="28.5" customHeight="1">
      <c r="A2" s="169"/>
      <c r="B2" s="169"/>
      <c r="C2" s="169"/>
      <c r="D2" s="167"/>
      <c r="E2" s="167"/>
      <c r="F2" s="167"/>
      <c r="G2" s="167"/>
      <c r="H2" s="167"/>
    </row>
    <row r="3" spans="1:8" s="28" customFormat="1" ht="28.5" customHeight="1">
      <c r="A3" s="169"/>
      <c r="B3" s="169"/>
      <c r="C3" s="169"/>
      <c r="D3" s="167"/>
      <c r="E3" s="167"/>
      <c r="F3" s="167"/>
      <c r="G3" s="167"/>
      <c r="H3" s="167"/>
    </row>
    <row r="4" spans="1:8" s="28" customFormat="1" ht="28.5" customHeight="1">
      <c r="A4" s="169"/>
      <c r="B4" s="169"/>
      <c r="C4" s="169"/>
      <c r="D4" s="167"/>
      <c r="E4" s="167"/>
      <c r="F4" s="167"/>
      <c r="G4" s="167"/>
      <c r="H4" s="167"/>
    </row>
    <row r="5" spans="1:8" s="28" customFormat="1" ht="28.5" customHeight="1">
      <c r="A5" s="169"/>
      <c r="B5" s="169"/>
      <c r="C5" s="169"/>
      <c r="D5" s="167"/>
      <c r="E5" s="167"/>
      <c r="F5" s="167"/>
      <c r="G5" s="167"/>
      <c r="H5" s="167"/>
    </row>
    <row r="6" spans="1:8" s="28" customFormat="1" ht="28.5" customHeight="1">
      <c r="A6" s="169"/>
      <c r="B6" s="169"/>
      <c r="C6" s="169"/>
      <c r="D6" s="167"/>
      <c r="E6" s="167"/>
      <c r="F6" s="167"/>
      <c r="G6" s="167"/>
      <c r="H6" s="167"/>
    </row>
    <row r="7" spans="1:8" s="28" customFormat="1" ht="29.25" customHeight="1" thickBot="1">
      <c r="A7" s="170"/>
      <c r="B7" s="170"/>
      <c r="C7" s="170"/>
      <c r="D7" s="168"/>
      <c r="E7" s="168"/>
      <c r="F7" s="168"/>
      <c r="G7" s="168"/>
      <c r="H7" s="168"/>
    </row>
    <row r="8" spans="1:8" s="28" customFormat="1" ht="60.75" customHeight="1" thickBot="1">
      <c r="A8" s="164" t="s">
        <v>613</v>
      </c>
      <c r="B8" s="165"/>
      <c r="C8" s="165"/>
      <c r="D8" s="165"/>
      <c r="E8" s="165"/>
      <c r="F8" s="165"/>
      <c r="G8" s="165"/>
      <c r="H8" s="166"/>
    </row>
    <row r="9" spans="1:8" s="28" customFormat="1" ht="28.5" customHeight="1">
      <c r="A9" s="162"/>
      <c r="B9" s="163"/>
      <c r="C9" s="163"/>
      <c r="D9" s="163"/>
      <c r="E9" s="163"/>
      <c r="F9" s="163"/>
      <c r="G9" s="163"/>
      <c r="H9" s="163"/>
    </row>
    <row r="10" spans="1:8" s="28" customFormat="1" ht="45">
      <c r="A10" s="99" t="s">
        <v>328</v>
      </c>
      <c r="B10" s="100" t="s">
        <v>1</v>
      </c>
      <c r="C10" s="100" t="s">
        <v>2</v>
      </c>
      <c r="D10" s="100" t="s">
        <v>413</v>
      </c>
      <c r="E10" s="100" t="s">
        <v>414</v>
      </c>
      <c r="F10" s="101" t="s">
        <v>415</v>
      </c>
      <c r="G10" s="101" t="s">
        <v>13</v>
      </c>
      <c r="H10" s="123" t="s">
        <v>14</v>
      </c>
    </row>
    <row r="11" spans="1:8" s="28" customFormat="1" ht="48.75" customHeight="1">
      <c r="A11" s="102">
        <v>1</v>
      </c>
      <c r="B11" s="31" t="s">
        <v>416</v>
      </c>
      <c r="C11" s="26" t="s">
        <v>418</v>
      </c>
      <c r="D11" s="33" t="s">
        <v>802</v>
      </c>
      <c r="E11" s="34">
        <v>17500</v>
      </c>
      <c r="F11" s="35" t="s">
        <v>741</v>
      </c>
      <c r="G11" s="103"/>
      <c r="H11" s="124"/>
    </row>
    <row r="12" spans="1:8" s="28" customFormat="1" ht="48.75" customHeight="1">
      <c r="A12" s="102">
        <v>2</v>
      </c>
      <c r="B12" s="31" t="s">
        <v>416</v>
      </c>
      <c r="C12" s="26" t="s">
        <v>417</v>
      </c>
      <c r="D12" s="33" t="s">
        <v>802</v>
      </c>
      <c r="E12" s="34">
        <v>12500</v>
      </c>
      <c r="F12" s="35" t="s">
        <v>741</v>
      </c>
      <c r="G12" s="103"/>
      <c r="H12" s="124"/>
    </row>
    <row r="13" spans="1:8" s="28" customFormat="1" ht="48.75" customHeight="1">
      <c r="A13" s="102">
        <v>3</v>
      </c>
      <c r="B13" s="31" t="s">
        <v>416</v>
      </c>
      <c r="C13" s="26" t="s">
        <v>424</v>
      </c>
      <c r="D13" s="33" t="s">
        <v>801</v>
      </c>
      <c r="E13" s="34">
        <v>8700</v>
      </c>
      <c r="F13" s="35" t="s">
        <v>741</v>
      </c>
      <c r="G13" s="103"/>
      <c r="H13" s="124"/>
    </row>
    <row r="14" spans="1:8" s="28" customFormat="1" ht="48.75" customHeight="1">
      <c r="A14" s="102">
        <v>4</v>
      </c>
      <c r="B14" s="31" t="s">
        <v>416</v>
      </c>
      <c r="C14" s="26" t="s">
        <v>419</v>
      </c>
      <c r="D14" s="33" t="s">
        <v>801</v>
      </c>
      <c r="E14" s="34">
        <v>6000</v>
      </c>
      <c r="F14" s="35" t="s">
        <v>741</v>
      </c>
      <c r="G14" s="103"/>
      <c r="H14" s="124"/>
    </row>
    <row r="15" spans="1:8" s="28" customFormat="1" ht="48.75" customHeight="1">
      <c r="A15" s="102">
        <v>5</v>
      </c>
      <c r="B15" s="31" t="s">
        <v>416</v>
      </c>
      <c r="C15" s="26" t="s">
        <v>421</v>
      </c>
      <c r="D15" s="33" t="s">
        <v>801</v>
      </c>
      <c r="E15" s="34">
        <v>8700</v>
      </c>
      <c r="F15" s="35" t="s">
        <v>741</v>
      </c>
      <c r="G15" s="103"/>
      <c r="H15" s="124"/>
    </row>
    <row r="16" spans="1:8" s="28" customFormat="1" ht="48.75" customHeight="1">
      <c r="A16" s="102">
        <v>6</v>
      </c>
      <c r="B16" s="31" t="s">
        <v>416</v>
      </c>
      <c r="C16" s="26" t="s">
        <v>422</v>
      </c>
      <c r="D16" s="33" t="s">
        <v>802</v>
      </c>
      <c r="E16" s="34">
        <v>13300</v>
      </c>
      <c r="F16" s="35" t="s">
        <v>741</v>
      </c>
      <c r="G16" s="103"/>
      <c r="H16" s="124"/>
    </row>
    <row r="17" spans="1:8" s="28" customFormat="1" ht="48.75" customHeight="1">
      <c r="A17" s="102">
        <v>7</v>
      </c>
      <c r="B17" s="31" t="s">
        <v>416</v>
      </c>
      <c r="C17" s="26" t="s">
        <v>420</v>
      </c>
      <c r="D17" s="33" t="s">
        <v>801</v>
      </c>
      <c r="E17" s="34">
        <v>8700</v>
      </c>
      <c r="F17" s="35" t="s">
        <v>741</v>
      </c>
      <c r="G17" s="103"/>
      <c r="H17" s="124"/>
    </row>
    <row r="18" spans="1:8" ht="48.75" customHeight="1">
      <c r="A18" s="102">
        <v>9</v>
      </c>
      <c r="B18" s="31" t="s">
        <v>416</v>
      </c>
      <c r="C18" s="26" t="s">
        <v>617</v>
      </c>
      <c r="D18" s="33" t="s">
        <v>802</v>
      </c>
      <c r="E18" s="34">
        <v>12500</v>
      </c>
      <c r="F18" s="35" t="s">
        <v>741</v>
      </c>
      <c r="G18" s="102"/>
      <c r="H18" s="125"/>
    </row>
    <row r="19" spans="1:8" ht="48.75" customHeight="1">
      <c r="A19" s="102">
        <v>10</v>
      </c>
      <c r="B19" s="31" t="s">
        <v>416</v>
      </c>
      <c r="C19" s="26" t="s">
        <v>616</v>
      </c>
      <c r="D19" s="33" t="s">
        <v>802</v>
      </c>
      <c r="E19" s="34">
        <v>12500</v>
      </c>
      <c r="F19" s="35" t="s">
        <v>741</v>
      </c>
      <c r="G19" s="102"/>
      <c r="H19" s="125"/>
    </row>
    <row r="20" spans="1:8" ht="48.75" customHeight="1">
      <c r="A20" s="102">
        <v>11</v>
      </c>
      <c r="B20" s="31" t="s">
        <v>416</v>
      </c>
      <c r="C20" s="26" t="s">
        <v>423</v>
      </c>
      <c r="D20" s="33" t="s">
        <v>802</v>
      </c>
      <c r="E20" s="34">
        <v>12500</v>
      </c>
      <c r="F20" s="35" t="s">
        <v>741</v>
      </c>
      <c r="G20" s="102"/>
      <c r="H20" s="125"/>
    </row>
    <row r="21" spans="1:8" ht="48.75" customHeight="1">
      <c r="A21" s="102">
        <v>12</v>
      </c>
      <c r="B21" s="31" t="s">
        <v>416</v>
      </c>
      <c r="C21" s="26" t="s">
        <v>625</v>
      </c>
      <c r="D21" s="33" t="s">
        <v>801</v>
      </c>
      <c r="E21" s="34">
        <v>8000</v>
      </c>
      <c r="F21" s="35" t="s">
        <v>741</v>
      </c>
      <c r="G21" s="102"/>
      <c r="H21" s="125"/>
    </row>
    <row r="22" spans="1:8" ht="48.75" customHeight="1">
      <c r="A22" s="102">
        <v>13</v>
      </c>
      <c r="B22" s="31" t="s">
        <v>416</v>
      </c>
      <c r="C22" s="26" t="s">
        <v>795</v>
      </c>
      <c r="D22" s="33" t="s">
        <v>801</v>
      </c>
      <c r="E22" s="34">
        <v>8000</v>
      </c>
      <c r="F22" s="35" t="s">
        <v>741</v>
      </c>
      <c r="G22" s="102"/>
      <c r="H22" s="125"/>
    </row>
    <row r="23" spans="1:8" ht="48.75" customHeight="1">
      <c r="A23" s="102">
        <v>14</v>
      </c>
      <c r="B23" s="31" t="s">
        <v>416</v>
      </c>
      <c r="C23" s="26" t="s">
        <v>796</v>
      </c>
      <c r="D23" s="33" t="s">
        <v>801</v>
      </c>
      <c r="E23" s="34">
        <v>8000</v>
      </c>
      <c r="F23" s="35" t="s">
        <v>741</v>
      </c>
      <c r="G23" s="102"/>
      <c r="H23" s="125"/>
    </row>
    <row r="24" spans="1:8" ht="48.75" customHeight="1">
      <c r="A24" s="102">
        <v>15</v>
      </c>
      <c r="B24" s="31" t="s">
        <v>416</v>
      </c>
      <c r="C24" s="26" t="s">
        <v>620</v>
      </c>
      <c r="D24" s="33" t="s">
        <v>801</v>
      </c>
      <c r="E24" s="34">
        <v>8000</v>
      </c>
      <c r="F24" s="35" t="s">
        <v>741</v>
      </c>
      <c r="G24" s="102"/>
      <c r="H24" s="125"/>
    </row>
    <row r="25" spans="1:8" ht="48.75" customHeight="1">
      <c r="A25" s="102">
        <v>17</v>
      </c>
      <c r="B25" s="31" t="s">
        <v>416</v>
      </c>
      <c r="C25" s="26" t="s">
        <v>619</v>
      </c>
      <c r="D25" s="33" t="s">
        <v>802</v>
      </c>
      <c r="E25" s="34">
        <v>12000</v>
      </c>
      <c r="F25" s="35" t="s">
        <v>741</v>
      </c>
      <c r="G25" s="102"/>
      <c r="H25" s="125"/>
    </row>
    <row r="26" spans="1:8" ht="48.75" customHeight="1">
      <c r="A26" s="102">
        <v>18</v>
      </c>
      <c r="B26" s="31" t="s">
        <v>416</v>
      </c>
      <c r="C26" s="26" t="s">
        <v>618</v>
      </c>
      <c r="D26" s="33" t="s">
        <v>801</v>
      </c>
      <c r="E26" s="34">
        <v>5000</v>
      </c>
      <c r="F26" s="35" t="s">
        <v>741</v>
      </c>
      <c r="G26" s="102"/>
      <c r="H26" s="125"/>
    </row>
    <row r="27" spans="1:8" ht="48.75" customHeight="1">
      <c r="A27" s="102">
        <v>19</v>
      </c>
      <c r="B27" s="31" t="s">
        <v>416</v>
      </c>
      <c r="C27" s="26" t="s">
        <v>797</v>
      </c>
      <c r="D27" s="33" t="s">
        <v>802</v>
      </c>
      <c r="E27" s="34">
        <v>12000</v>
      </c>
      <c r="F27" s="35" t="s">
        <v>741</v>
      </c>
      <c r="G27" s="102"/>
      <c r="H27" s="125"/>
    </row>
    <row r="28" spans="1:8" ht="48.75" customHeight="1">
      <c r="A28" s="102">
        <v>20</v>
      </c>
      <c r="B28" s="31" t="s">
        <v>416</v>
      </c>
      <c r="C28" s="26" t="s">
        <v>624</v>
      </c>
      <c r="D28" s="33" t="s">
        <v>801</v>
      </c>
      <c r="E28" s="34">
        <v>8000</v>
      </c>
      <c r="F28" s="35" t="s">
        <v>741</v>
      </c>
      <c r="G28" s="102"/>
      <c r="H28" s="125"/>
    </row>
    <row r="29" spans="1:8" ht="48.75" customHeight="1">
      <c r="A29" s="102">
        <v>21</v>
      </c>
      <c r="B29" s="31" t="s">
        <v>416</v>
      </c>
      <c r="C29" s="26" t="s">
        <v>621</v>
      </c>
      <c r="D29" s="33" t="s">
        <v>801</v>
      </c>
      <c r="E29" s="34">
        <v>5000</v>
      </c>
      <c r="F29" s="35" t="s">
        <v>741</v>
      </c>
      <c r="G29" s="102"/>
      <c r="H29" s="125"/>
    </row>
    <row r="30" spans="1:8" ht="48.75" customHeight="1">
      <c r="A30" s="102">
        <v>22</v>
      </c>
      <c r="B30" s="31" t="s">
        <v>416</v>
      </c>
      <c r="C30" s="26" t="s">
        <v>798</v>
      </c>
      <c r="D30" s="33" t="s">
        <v>802</v>
      </c>
      <c r="E30" s="34">
        <v>12000</v>
      </c>
      <c r="F30" s="35" t="s">
        <v>741</v>
      </c>
      <c r="G30" s="102"/>
      <c r="H30" s="125"/>
    </row>
    <row r="31" spans="1:8" ht="48.75" customHeight="1">
      <c r="A31" s="102">
        <v>23</v>
      </c>
      <c r="B31" s="31" t="s">
        <v>416</v>
      </c>
      <c r="C31" s="26" t="s">
        <v>627</v>
      </c>
      <c r="D31" s="33" t="s">
        <v>802</v>
      </c>
      <c r="E31" s="34">
        <v>12000</v>
      </c>
      <c r="F31" s="35" t="s">
        <v>741</v>
      </c>
      <c r="G31" s="102"/>
      <c r="H31" s="125"/>
    </row>
    <row r="32" spans="1:8" ht="48.75" customHeight="1">
      <c r="A32" s="102">
        <v>24</v>
      </c>
      <c r="B32" s="31" t="s">
        <v>416</v>
      </c>
      <c r="C32" s="26" t="s">
        <v>799</v>
      </c>
      <c r="D32" s="33" t="s">
        <v>801</v>
      </c>
      <c r="E32" s="34">
        <v>8000</v>
      </c>
      <c r="F32" s="35" t="s">
        <v>741</v>
      </c>
      <c r="G32" s="102"/>
      <c r="H32" s="125"/>
    </row>
    <row r="33" spans="1:8" ht="48.75" customHeight="1">
      <c r="A33" s="102">
        <v>25</v>
      </c>
      <c r="B33" s="31" t="s">
        <v>416</v>
      </c>
      <c r="C33" s="26" t="s">
        <v>622</v>
      </c>
      <c r="D33" s="33" t="s">
        <v>802</v>
      </c>
      <c r="E33" s="34">
        <v>12000</v>
      </c>
      <c r="F33" s="35" t="s">
        <v>741</v>
      </c>
      <c r="G33" s="102"/>
      <c r="H33" s="125"/>
    </row>
    <row r="34" spans="1:8" ht="48.75" customHeight="1">
      <c r="A34" s="102">
        <v>26</v>
      </c>
      <c r="B34" s="31" t="s">
        <v>416</v>
      </c>
      <c r="C34" s="26" t="s">
        <v>800</v>
      </c>
      <c r="D34" s="33" t="s">
        <v>802</v>
      </c>
      <c r="E34" s="34">
        <v>12000</v>
      </c>
      <c r="F34" s="35" t="s">
        <v>741</v>
      </c>
      <c r="G34" s="102"/>
      <c r="H34" s="125"/>
    </row>
    <row r="35" spans="1:8" ht="48.75" customHeight="1">
      <c r="A35" s="102">
        <v>27</v>
      </c>
      <c r="B35" s="31" t="s">
        <v>416</v>
      </c>
      <c r="C35" s="26" t="s">
        <v>623</v>
      </c>
      <c r="D35" s="33" t="s">
        <v>801</v>
      </c>
      <c r="E35" s="34">
        <v>8000</v>
      </c>
      <c r="F35" s="35" t="s">
        <v>741</v>
      </c>
      <c r="G35" s="102"/>
      <c r="H35" s="125"/>
    </row>
    <row r="36" spans="1:8" ht="48.75" customHeight="1">
      <c r="A36" s="102">
        <v>28</v>
      </c>
      <c r="B36" s="31" t="s">
        <v>416</v>
      </c>
      <c r="C36" s="26" t="s">
        <v>626</v>
      </c>
      <c r="D36" s="33" t="s">
        <v>801</v>
      </c>
      <c r="E36" s="34">
        <v>8000</v>
      </c>
      <c r="F36" s="35" t="s">
        <v>741</v>
      </c>
      <c r="G36" s="102"/>
      <c r="H36" s="125"/>
    </row>
    <row r="39" spans="1:8">
      <c r="G39" s="30"/>
    </row>
  </sheetData>
  <autoFilter ref="A10:G36" xr:uid="{00000000-0001-0000-0800-000000000000}"/>
  <mergeCells count="4">
    <mergeCell ref="A9:H9"/>
    <mergeCell ref="A8:H8"/>
    <mergeCell ref="D1:H7"/>
    <mergeCell ref="A1:C7"/>
  </mergeCells>
  <conditionalFormatting sqref="C29 C11:C17">
    <cfRule type="duplicateValues" dxfId="2" priority="1"/>
  </conditionalFormatting>
  <pageMargins left="0.70866141732283505" right="0.70866141732283505" top="0.74803149606299202" bottom="0.74803149606299202" header="0.31496062992126" footer="0.31496062992126"/>
  <pageSetup paperSize="5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9">
    <comment s:ref="C34" rgbClr="19CA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011</vt:lpstr>
      <vt:lpstr>021</vt:lpstr>
      <vt:lpstr>022</vt:lpstr>
      <vt:lpstr>031</vt:lpstr>
      <vt:lpstr>029 </vt:lpstr>
      <vt:lpstr>081</vt:lpstr>
      <vt:lpstr>'081'!Títulos_a_imprimir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Unidad de Información Pública</cp:lastModifiedBy>
  <cp:lastPrinted>2025-05-22T20:55:54Z</cp:lastPrinted>
  <dcterms:created xsi:type="dcterms:W3CDTF">2018-02-06T21:01:00Z</dcterms:created>
  <dcterms:modified xsi:type="dcterms:W3CDTF">2025-07-29T18:10:25Z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A9083C411329469D8336B532A1BD5518_13</vt:lpwstr>
  </property>
  <property fmtid="{D5CDD505-2E9C-101B-9397-08002B2CF9AE}" pid="3" name="KSOProductBuildVer">
    <vt:lpwstr>1033-12.2.0.13412</vt:lpwstr>
  </property>
</Properties>
</file>