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4\Remuneraciones\MARZO\"/>
    </mc:Choice>
  </mc:AlternateContent>
  <xr:revisionPtr revIDLastSave="0" documentId="13_ncr:1_{2F9A7677-D2C9-41E4-AD68-C8D706D3AA90}" xr6:coauthVersionLast="47" xr6:coauthVersionMax="47" xr10:uidLastSave="{00000000-0000-0000-0000-000000000000}"/>
  <bookViews>
    <workbookView xWindow="-120" yWindow="-120" windowWidth="29040" windowHeight="15720" tabRatio="539" activeTab="5" xr2:uid="{00000000-000D-0000-FFFF-FFFF00000000}"/>
  </bookViews>
  <sheets>
    <sheet name="011" sheetId="37" r:id="rId1"/>
    <sheet name="021" sheetId="28" r:id="rId2"/>
    <sheet name="022" sheetId="35" r:id="rId3"/>
    <sheet name="029 " sheetId="36" r:id="rId4"/>
    <sheet name="031" sheetId="21" r:id="rId5"/>
    <sheet name="081" sheetId="30" r:id="rId6"/>
  </sheets>
  <definedNames>
    <definedName name="_xlnm._FilterDatabase" localSheetId="0" hidden="1">'011'!#REF!</definedName>
    <definedName name="_xlnm._FilterDatabase" localSheetId="1" hidden="1">'021'!$A$10:$J$10</definedName>
    <definedName name="_xlnm._FilterDatabase" localSheetId="2" hidden="1">'022'!$A$10:$I$44</definedName>
    <definedName name="_xlnm._FilterDatabase" localSheetId="3" hidden="1">'029 '!$A$9:$E$169</definedName>
    <definedName name="_xlnm._FilterDatabase" localSheetId="4" hidden="1">'031'!$A$10:$L$333</definedName>
    <definedName name="_xlnm._FilterDatabase" localSheetId="5" hidden="1">'081'!$A$10:$G$42</definedName>
    <definedName name="_xlnm.Print_Titles" localSheetId="5">'081'!$1:$10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9" i="37" l="1"/>
  <c r="M368" i="37"/>
  <c r="M367" i="37"/>
  <c r="M366" i="37"/>
  <c r="M365" i="37"/>
  <c r="M364" i="37"/>
  <c r="M363" i="37"/>
  <c r="M362" i="37"/>
  <c r="M361" i="37"/>
  <c r="M360" i="37"/>
  <c r="M359" i="37"/>
  <c r="M358" i="37"/>
  <c r="M357" i="37"/>
  <c r="M356" i="37"/>
  <c r="M355" i="37"/>
  <c r="M354" i="37"/>
  <c r="M353" i="37"/>
  <c r="M352" i="37"/>
  <c r="M351" i="37"/>
  <c r="M350" i="37"/>
  <c r="M349" i="37"/>
  <c r="M348" i="37"/>
  <c r="M347" i="37"/>
  <c r="M346" i="37"/>
  <c r="M345" i="37"/>
  <c r="M344" i="37"/>
  <c r="M343" i="37"/>
  <c r="M342" i="37"/>
  <c r="M341" i="37"/>
  <c r="M340" i="37"/>
  <c r="M339" i="37"/>
  <c r="M338" i="37"/>
  <c r="M337" i="37"/>
  <c r="M336" i="37"/>
  <c r="M335" i="37"/>
  <c r="M334" i="37"/>
  <c r="M333" i="37"/>
  <c r="M332" i="37"/>
  <c r="M331" i="37"/>
  <c r="M330" i="37"/>
  <c r="M329" i="37"/>
  <c r="M328" i="37"/>
  <c r="M327" i="37"/>
  <c r="M326" i="37"/>
  <c r="M325" i="37"/>
  <c r="M324" i="37"/>
  <c r="M323" i="37"/>
  <c r="M322" i="37"/>
  <c r="M321" i="37"/>
  <c r="M320" i="37"/>
  <c r="M319" i="37"/>
  <c r="M318" i="37"/>
  <c r="M317" i="37"/>
  <c r="M316" i="37"/>
  <c r="M315" i="37"/>
  <c r="M314" i="37"/>
  <c r="M313" i="37"/>
  <c r="M312" i="37"/>
  <c r="M311" i="37"/>
  <c r="M310" i="37"/>
  <c r="M309" i="37"/>
  <c r="M308" i="37"/>
  <c r="M307" i="37"/>
  <c r="M306" i="37"/>
  <c r="M305" i="37"/>
  <c r="M304" i="37"/>
  <c r="M303" i="37"/>
  <c r="M302" i="37"/>
  <c r="M301" i="37"/>
  <c r="M300" i="37"/>
  <c r="M299" i="37"/>
  <c r="M298" i="37"/>
  <c r="M297" i="37"/>
  <c r="M296" i="37"/>
  <c r="M295" i="37"/>
  <c r="M294" i="37"/>
  <c r="M293" i="37"/>
  <c r="M292" i="37"/>
  <c r="M291" i="37"/>
  <c r="M290" i="37"/>
  <c r="M289" i="37"/>
  <c r="M288" i="37"/>
  <c r="M287" i="37"/>
  <c r="M286" i="37"/>
  <c r="M285" i="37"/>
  <c r="M284" i="37"/>
  <c r="M283" i="37"/>
  <c r="M282" i="37"/>
  <c r="M281" i="37"/>
  <c r="M280" i="37"/>
  <c r="M279" i="37"/>
  <c r="M278" i="37"/>
  <c r="M277" i="37"/>
  <c r="M276" i="37"/>
  <c r="M275" i="37"/>
  <c r="M274" i="37"/>
  <c r="M273" i="37"/>
  <c r="M272" i="37"/>
  <c r="M271" i="37"/>
  <c r="M270" i="37"/>
  <c r="M269" i="37"/>
  <c r="M268" i="37"/>
  <c r="M267" i="37"/>
  <c r="M266" i="37"/>
  <c r="M265" i="37"/>
  <c r="M264" i="37"/>
  <c r="M263" i="37"/>
  <c r="M262" i="37"/>
  <c r="M261" i="37"/>
  <c r="M260" i="37"/>
  <c r="M259" i="37"/>
  <c r="M258" i="37"/>
  <c r="M257" i="37"/>
  <c r="M256" i="37"/>
  <c r="M255" i="37"/>
  <c r="M254" i="37"/>
  <c r="M253" i="37"/>
  <c r="M252" i="37"/>
  <c r="M251" i="37"/>
  <c r="M250" i="37"/>
  <c r="M249" i="37"/>
  <c r="M248" i="37"/>
  <c r="M247" i="37"/>
  <c r="M246" i="37"/>
  <c r="M245" i="37"/>
  <c r="M244" i="37"/>
  <c r="M243" i="37"/>
  <c r="M242" i="37"/>
  <c r="M241" i="37"/>
  <c r="M240" i="37"/>
  <c r="M239" i="37"/>
  <c r="M238" i="37"/>
  <c r="M237" i="37"/>
  <c r="M236" i="37"/>
  <c r="M235" i="37"/>
  <c r="M234" i="37"/>
  <c r="M233" i="37"/>
  <c r="M232" i="37"/>
  <c r="M231" i="37"/>
  <c r="M230" i="37"/>
  <c r="M229" i="37"/>
  <c r="M228" i="37"/>
  <c r="M227" i="37"/>
  <c r="M226" i="37"/>
  <c r="M225" i="37"/>
  <c r="M224" i="37"/>
  <c r="M223" i="37"/>
  <c r="M222" i="37"/>
  <c r="M221" i="37"/>
  <c r="M220" i="37"/>
  <c r="M219" i="37"/>
  <c r="M218" i="37"/>
  <c r="M217" i="37"/>
  <c r="M216" i="37"/>
  <c r="M215" i="37"/>
  <c r="M214" i="37"/>
  <c r="M213" i="37"/>
  <c r="M212" i="37"/>
  <c r="M211" i="37"/>
  <c r="M210" i="37"/>
  <c r="M209" i="37"/>
  <c r="M208" i="37"/>
  <c r="M207" i="37"/>
  <c r="M206" i="37"/>
  <c r="M205" i="37"/>
  <c r="M204" i="37"/>
  <c r="M203" i="37"/>
  <c r="M202" i="37"/>
  <c r="M201" i="37"/>
  <c r="M200" i="37"/>
  <c r="M199" i="37"/>
  <c r="M198" i="37"/>
  <c r="M197" i="37"/>
  <c r="M196" i="37"/>
  <c r="M195" i="37"/>
  <c r="M194" i="37"/>
  <c r="M193" i="37"/>
  <c r="M192" i="37"/>
  <c r="M191" i="37"/>
  <c r="M190" i="37"/>
  <c r="M189" i="37"/>
  <c r="M188" i="37"/>
  <c r="M187" i="37"/>
  <c r="M186" i="37"/>
  <c r="M185" i="37"/>
  <c r="M184" i="37"/>
  <c r="M183" i="37"/>
  <c r="M182" i="37"/>
  <c r="M181" i="37"/>
  <c r="M180" i="37"/>
  <c r="M179" i="37"/>
  <c r="M178" i="37"/>
  <c r="M177" i="37"/>
  <c r="M176" i="37"/>
  <c r="M175" i="37"/>
  <c r="M174" i="37"/>
  <c r="M173" i="37"/>
  <c r="M172" i="37"/>
  <c r="M171" i="37"/>
  <c r="M170" i="37"/>
  <c r="M169" i="37"/>
  <c r="M168" i="37"/>
  <c r="M167" i="37"/>
  <c r="M166" i="37"/>
  <c r="M165" i="37"/>
  <c r="M164" i="37"/>
  <c r="M163" i="37"/>
  <c r="M162" i="37"/>
  <c r="M161" i="37"/>
  <c r="M160" i="37"/>
  <c r="M159" i="37"/>
  <c r="M158" i="37"/>
  <c r="M157" i="37"/>
  <c r="M156" i="37"/>
  <c r="M155" i="37"/>
  <c r="M154" i="37"/>
  <c r="M153" i="37"/>
  <c r="M152" i="37"/>
  <c r="M151" i="37"/>
  <c r="M150" i="37"/>
  <c r="M149" i="37"/>
  <c r="M148" i="37"/>
  <c r="M147" i="37"/>
  <c r="M146" i="37"/>
  <c r="M145" i="37"/>
  <c r="M144" i="37"/>
  <c r="M143" i="37"/>
  <c r="M142" i="37"/>
  <c r="M141" i="37"/>
  <c r="M140" i="37"/>
  <c r="M139" i="37"/>
  <c r="M138" i="37"/>
  <c r="M137" i="37"/>
  <c r="M136" i="37"/>
  <c r="M135" i="37"/>
  <c r="M134" i="37"/>
  <c r="M133" i="37"/>
  <c r="M132" i="37"/>
  <c r="M131" i="37"/>
  <c r="M130" i="37"/>
  <c r="M129" i="37"/>
  <c r="M128" i="37"/>
  <c r="M127" i="37"/>
  <c r="M126" i="37"/>
  <c r="M125" i="37"/>
  <c r="M124" i="37"/>
  <c r="M123" i="37"/>
  <c r="M122" i="37"/>
  <c r="M121" i="37"/>
  <c r="M120" i="37"/>
  <c r="M119" i="37"/>
  <c r="M118" i="37"/>
  <c r="M117" i="37"/>
  <c r="M116" i="37"/>
  <c r="M115" i="37"/>
  <c r="M114" i="37"/>
  <c r="M113" i="37"/>
  <c r="M112" i="37"/>
  <c r="M111" i="37"/>
  <c r="M110" i="37"/>
  <c r="M109" i="37"/>
  <c r="M108" i="37"/>
  <c r="M107" i="37"/>
  <c r="M106" i="37"/>
  <c r="M105" i="37"/>
  <c r="M104" i="37"/>
  <c r="M103" i="37"/>
  <c r="M102" i="37"/>
  <c r="M101" i="37"/>
  <c r="M100" i="37"/>
  <c r="M99" i="37"/>
  <c r="M98" i="37"/>
  <c r="M97" i="37"/>
  <c r="M96" i="37"/>
  <c r="M95" i="37"/>
  <c r="M94" i="37"/>
  <c r="M93" i="37"/>
  <c r="M92" i="37"/>
  <c r="M91" i="37"/>
  <c r="M90" i="37"/>
  <c r="M89" i="37"/>
  <c r="M88" i="37"/>
  <c r="M87" i="37"/>
  <c r="M86" i="37"/>
  <c r="M85" i="37"/>
  <c r="M84" i="37"/>
  <c r="M83" i="37"/>
  <c r="M82" i="37"/>
  <c r="M81" i="37"/>
  <c r="M80" i="37"/>
  <c r="M79" i="37"/>
  <c r="M78" i="37"/>
  <c r="M77" i="37"/>
  <c r="M76" i="37"/>
  <c r="M75" i="37"/>
  <c r="M74" i="37"/>
  <c r="M73" i="37"/>
  <c r="M72" i="37"/>
  <c r="M71" i="37"/>
  <c r="M70" i="37"/>
  <c r="M69" i="37"/>
  <c r="M68" i="37"/>
  <c r="M67" i="37"/>
  <c r="M66" i="37"/>
  <c r="M65" i="37"/>
  <c r="M64" i="37"/>
  <c r="M63" i="37"/>
  <c r="M62" i="37"/>
  <c r="M61" i="37"/>
  <c r="M60" i="37"/>
  <c r="M59" i="37"/>
  <c r="M58" i="37"/>
  <c r="M57" i="37"/>
  <c r="M56" i="37"/>
  <c r="M55" i="37"/>
  <c r="M54" i="37"/>
  <c r="M53" i="37"/>
  <c r="M52" i="37"/>
  <c r="M51" i="37"/>
  <c r="M50" i="37"/>
  <c r="M49" i="37"/>
  <c r="M48" i="37"/>
  <c r="M47" i="37"/>
  <c r="M46" i="37"/>
  <c r="M45" i="37"/>
  <c r="M44" i="37"/>
  <c r="M43" i="37"/>
  <c r="M42" i="37"/>
  <c r="M41" i="37"/>
  <c r="M40" i="37"/>
  <c r="M39" i="37"/>
  <c r="M38" i="37"/>
  <c r="M37" i="37"/>
  <c r="M36" i="37"/>
  <c r="M35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K323" i="21"/>
  <c r="K324" i="21"/>
  <c r="K325" i="21"/>
  <c r="K326" i="21"/>
  <c r="K327" i="21"/>
  <c r="K328" i="21"/>
  <c r="K329" i="21"/>
  <c r="K330" i="21"/>
  <c r="K331" i="21"/>
  <c r="K332" i="21"/>
  <c r="K333" i="21"/>
  <c r="F324" i="21"/>
  <c r="F325" i="21"/>
  <c r="F326" i="21"/>
  <c r="F327" i="21"/>
  <c r="F328" i="21"/>
  <c r="F329" i="21"/>
  <c r="F330" i="21"/>
  <c r="F331" i="21"/>
  <c r="F332" i="21"/>
  <c r="F333" i="21"/>
  <c r="F323" i="21"/>
  <c r="K322" i="21"/>
  <c r="F322" i="21"/>
  <c r="K83" i="21"/>
  <c r="K84" i="21"/>
  <c r="K85" i="21"/>
  <c r="F83" i="21"/>
  <c r="F84" i="21"/>
  <c r="F85" i="21"/>
  <c r="K82" i="21"/>
  <c r="F82" i="21"/>
  <c r="H44" i="35" l="1"/>
  <c r="H43" i="35"/>
  <c r="I40" i="28" l="1"/>
  <c r="I39" i="28"/>
  <c r="K321" i="21" l="1"/>
  <c r="F321" i="21"/>
  <c r="K320" i="21"/>
  <c r="F320" i="21"/>
  <c r="K319" i="21"/>
  <c r="F319" i="21"/>
  <c r="K301" i="21"/>
  <c r="K309" i="21"/>
  <c r="K318" i="21"/>
  <c r="F318" i="21"/>
  <c r="K317" i="21"/>
  <c r="F317" i="21"/>
  <c r="K316" i="21"/>
  <c r="F316" i="21"/>
  <c r="K315" i="21"/>
  <c r="F315" i="21"/>
  <c r="K314" i="21"/>
  <c r="F314" i="21"/>
  <c r="K313" i="21"/>
  <c r="F313" i="21"/>
  <c r="K312" i="21"/>
  <c r="F312" i="21"/>
  <c r="K311" i="21"/>
  <c r="F311" i="21"/>
  <c r="K310" i="21"/>
  <c r="F310" i="21"/>
  <c r="F309" i="21"/>
  <c r="K308" i="21"/>
  <c r="F308" i="21"/>
  <c r="K307" i="21"/>
  <c r="F307" i="21"/>
  <c r="K306" i="21"/>
  <c r="F306" i="21"/>
  <c r="K305" i="21"/>
  <c r="F305" i="21"/>
  <c r="K304" i="21"/>
  <c r="F304" i="21"/>
  <c r="K303" i="21"/>
  <c r="F303" i="21"/>
  <c r="K302" i="21"/>
  <c r="F302" i="21"/>
  <c r="F301" i="21"/>
  <c r="K300" i="21"/>
  <c r="F300" i="21"/>
  <c r="K299" i="21"/>
  <c r="F299" i="21"/>
  <c r="K298" i="21"/>
  <c r="F298" i="21"/>
  <c r="K297" i="21"/>
  <c r="F297" i="21"/>
  <c r="K296" i="21"/>
  <c r="F296" i="21"/>
  <c r="K295" i="21"/>
  <c r="F295" i="21"/>
  <c r="K294" i="21"/>
  <c r="F294" i="21"/>
  <c r="K293" i="21"/>
  <c r="F293" i="21"/>
  <c r="K292" i="21"/>
  <c r="F292" i="21"/>
  <c r="K291" i="21"/>
  <c r="F291" i="21"/>
  <c r="K290" i="21"/>
  <c r="F290" i="21"/>
  <c r="K289" i="21"/>
  <c r="F289" i="21"/>
  <c r="K288" i="21"/>
  <c r="F288" i="21"/>
  <c r="K287" i="21"/>
  <c r="F287" i="21"/>
  <c r="K286" i="21"/>
  <c r="F286" i="21"/>
  <c r="K285" i="21"/>
  <c r="F285" i="21"/>
  <c r="K284" i="21"/>
  <c r="F284" i="21"/>
  <c r="K283" i="21"/>
  <c r="F283" i="21"/>
  <c r="K282" i="21"/>
  <c r="F282" i="21"/>
  <c r="H42" i="35" l="1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K121" i="21"/>
  <c r="F121" i="21"/>
  <c r="K120" i="21"/>
  <c r="F120" i="21"/>
  <c r="K119" i="21"/>
  <c r="F119" i="21"/>
  <c r="K118" i="21"/>
  <c r="F118" i="21"/>
  <c r="K117" i="21"/>
  <c r="F117" i="21"/>
  <c r="K116" i="21"/>
  <c r="F116" i="21"/>
  <c r="K115" i="21"/>
  <c r="F115" i="21"/>
  <c r="K114" i="21"/>
  <c r="F114" i="21"/>
  <c r="K113" i="21"/>
  <c r="F113" i="21"/>
  <c r="K112" i="21"/>
  <c r="F112" i="21"/>
  <c r="K123" i="21"/>
  <c r="F123" i="21"/>
  <c r="K122" i="21"/>
  <c r="F122" i="21"/>
  <c r="F73" i="21"/>
  <c r="K73" i="21"/>
  <c r="F274" i="21"/>
  <c r="K274" i="21"/>
  <c r="F275" i="21"/>
  <c r="K275" i="21"/>
  <c r="K246" i="21"/>
  <c r="F246" i="21"/>
  <c r="K242" i="21"/>
  <c r="F242" i="21"/>
  <c r="K29" i="21"/>
  <c r="F29" i="21"/>
  <c r="K28" i="21"/>
  <c r="F28" i="21"/>
  <c r="K27" i="21"/>
  <c r="F27" i="21"/>
  <c r="K26" i="21"/>
  <c r="F26" i="21"/>
  <c r="K25" i="21"/>
  <c r="F25" i="21"/>
  <c r="K24" i="21"/>
  <c r="F24" i="21"/>
  <c r="K23" i="21"/>
  <c r="F23" i="21"/>
  <c r="K281" i="21"/>
  <c r="K280" i="21"/>
  <c r="K279" i="21"/>
  <c r="K278" i="21"/>
  <c r="K277" i="21"/>
  <c r="K276" i="21"/>
  <c r="K205" i="21"/>
  <c r="K204" i="21"/>
  <c r="K203" i="21"/>
  <c r="K202" i="21"/>
  <c r="K201" i="21"/>
  <c r="K200" i="21"/>
  <c r="K199" i="21"/>
  <c r="K198" i="21"/>
  <c r="K197" i="21"/>
  <c r="K196" i="21"/>
  <c r="K195" i="21"/>
  <c r="K194" i="21"/>
  <c r="K193" i="21"/>
  <c r="K192" i="21"/>
  <c r="K191" i="21"/>
  <c r="K190" i="21"/>
  <c r="K189" i="21"/>
  <c r="K188" i="21"/>
  <c r="K187" i="21"/>
  <c r="K186" i="21"/>
  <c r="K185" i="21"/>
  <c r="K184" i="21"/>
  <c r="K183" i="21"/>
  <c r="K182" i="21"/>
  <c r="K181" i="21"/>
  <c r="K180" i="21"/>
  <c r="K179" i="21"/>
  <c r="K178" i="21"/>
  <c r="K177" i="21"/>
  <c r="K176" i="21"/>
  <c r="K175" i="21"/>
  <c r="K174" i="21"/>
  <c r="K173" i="21"/>
  <c r="K172" i="21"/>
  <c r="K171" i="21"/>
  <c r="K170" i="21"/>
  <c r="K169" i="21"/>
  <c r="K168" i="21"/>
  <c r="K167" i="21"/>
  <c r="K166" i="21"/>
  <c r="K165" i="21"/>
  <c r="K164" i="21"/>
  <c r="K163" i="21"/>
  <c r="K162" i="21"/>
  <c r="K161" i="21"/>
  <c r="K160" i="21"/>
  <c r="K159" i="21"/>
  <c r="K158" i="21"/>
  <c r="K157" i="21"/>
  <c r="K156" i="21"/>
  <c r="K155" i="21"/>
  <c r="K154" i="21"/>
  <c r="K153" i="21"/>
  <c r="K152" i="21"/>
  <c r="K151" i="21"/>
  <c r="K150" i="21"/>
  <c r="K149" i="21"/>
  <c r="K148" i="21"/>
  <c r="K147" i="21"/>
  <c r="K146" i="21"/>
  <c r="K145" i="21"/>
  <c r="K144" i="21"/>
  <c r="K143" i="21"/>
  <c r="K142" i="21"/>
  <c r="K141" i="21"/>
  <c r="K140" i="21"/>
  <c r="K139" i="21"/>
  <c r="K138" i="21"/>
  <c r="K137" i="21"/>
  <c r="K136" i="21"/>
  <c r="K135" i="21"/>
  <c r="K134" i="21"/>
  <c r="K133" i="21"/>
  <c r="K132" i="21"/>
  <c r="K131" i="21"/>
  <c r="K130" i="21"/>
  <c r="K129" i="21"/>
  <c r="K128" i="21"/>
  <c r="K126" i="21"/>
  <c r="K125" i="21"/>
  <c r="F280" i="21"/>
  <c r="F281" i="21"/>
  <c r="K258" i="21" l="1"/>
  <c r="F258" i="21"/>
  <c r="K257" i="21"/>
  <c r="F257" i="21"/>
  <c r="K256" i="21"/>
  <c r="F256" i="21"/>
  <c r="K91" i="21"/>
  <c r="F91" i="21"/>
  <c r="K70" i="21"/>
  <c r="F70" i="21"/>
  <c r="K54" i="21"/>
  <c r="F54" i="21"/>
  <c r="I41" i="28" l="1"/>
  <c r="K214" i="21"/>
  <c r="F214" i="21"/>
  <c r="F205" i="21" l="1"/>
  <c r="K81" i="21" l="1"/>
  <c r="F81" i="21"/>
  <c r="K254" i="21"/>
  <c r="F254" i="21"/>
  <c r="K253" i="21"/>
  <c r="F253" i="21"/>
  <c r="K252" i="21"/>
  <c r="F252" i="21"/>
  <c r="K251" i="21"/>
  <c r="F251" i="21"/>
  <c r="K250" i="21"/>
  <c r="F250" i="21"/>
  <c r="K50" i="21"/>
  <c r="F50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F276" i="21"/>
  <c r="F277" i="21"/>
  <c r="F278" i="21"/>
  <c r="F279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K208" i="21"/>
  <c r="F208" i="21"/>
  <c r="K12" i="21" l="1"/>
  <c r="K13" i="21"/>
  <c r="K14" i="21"/>
  <c r="K15" i="21"/>
  <c r="K16" i="21"/>
  <c r="K17" i="21"/>
  <c r="K18" i="21"/>
  <c r="K19" i="21"/>
  <c r="K20" i="21"/>
  <c r="K21" i="21"/>
  <c r="K11" i="21"/>
  <c r="K74" i="21" l="1"/>
  <c r="K75" i="21"/>
  <c r="K76" i="21"/>
  <c r="K77" i="21"/>
  <c r="K78" i="21"/>
  <c r="K79" i="21"/>
  <c r="K80" i="21"/>
  <c r="K255" i="21" l="1"/>
  <c r="K249" i="21"/>
  <c r="K248" i="21"/>
  <c r="K247" i="21"/>
  <c r="K245" i="21"/>
  <c r="K244" i="21"/>
  <c r="K243" i="21"/>
  <c r="K241" i="21"/>
  <c r="K240" i="21"/>
  <c r="K239" i="21"/>
  <c r="K55" i="21"/>
  <c r="K53" i="21"/>
  <c r="K52" i="21"/>
  <c r="K51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F33" i="21"/>
  <c r="F47" i="21"/>
  <c r="F240" i="21" l="1"/>
  <c r="F249" i="21"/>
  <c r="F204" i="21" l="1"/>
  <c r="F203" i="21"/>
  <c r="F170" i="21"/>
  <c r="F171" i="21"/>
  <c r="F172" i="21"/>
  <c r="F173" i="21"/>
  <c r="F180" i="21"/>
  <c r="F248" i="21" l="1"/>
  <c r="F169" i="21" l="1"/>
  <c r="F168" i="21"/>
  <c r="F167" i="21"/>
  <c r="K213" i="21" l="1"/>
  <c r="F213" i="21"/>
  <c r="K124" i="21"/>
  <c r="F124" i="21"/>
  <c r="K111" i="21"/>
  <c r="F111" i="21"/>
  <c r="F80" i="21"/>
  <c r="F79" i="21"/>
  <c r="F247" i="21"/>
  <c r="F202" i="21"/>
  <c r="F255" i="21"/>
  <c r="F201" i="21" l="1"/>
  <c r="K90" i="21"/>
  <c r="F90" i="21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F165" i="21" l="1"/>
  <c r="K109" i="21" l="1"/>
  <c r="F245" i="21"/>
  <c r="F244" i="21"/>
  <c r="F243" i="21"/>
  <c r="K236" i="21" l="1"/>
  <c r="F236" i="21"/>
  <c r="K235" i="21"/>
  <c r="F235" i="21"/>
  <c r="K237" i="21"/>
  <c r="F237" i="21"/>
  <c r="F126" i="21"/>
  <c r="F131" i="21"/>
  <c r="F200" i="21"/>
  <c r="F78" i="21"/>
  <c r="K69" i="21"/>
  <c r="F69" i="21"/>
  <c r="F239" i="21"/>
  <c r="F241" i="21"/>
  <c r="K238" i="21"/>
  <c r="F238" i="21"/>
  <c r="K234" i="21"/>
  <c r="F234" i="21"/>
  <c r="K233" i="21"/>
  <c r="F233" i="21"/>
  <c r="K232" i="21"/>
  <c r="F232" i="21"/>
  <c r="K231" i="21"/>
  <c r="F231" i="21"/>
  <c r="K230" i="21"/>
  <c r="F230" i="21"/>
  <c r="K229" i="21"/>
  <c r="F229" i="21"/>
  <c r="K228" i="21"/>
  <c r="F228" i="21"/>
  <c r="K227" i="21"/>
  <c r="F227" i="21"/>
  <c r="K226" i="21"/>
  <c r="F226" i="21"/>
  <c r="K225" i="21"/>
  <c r="F225" i="21"/>
  <c r="K224" i="21"/>
  <c r="F224" i="21"/>
  <c r="K223" i="21"/>
  <c r="F223" i="21"/>
  <c r="K222" i="21"/>
  <c r="F222" i="21"/>
  <c r="K221" i="21"/>
  <c r="F221" i="21"/>
  <c r="K220" i="21"/>
  <c r="F220" i="21"/>
  <c r="K219" i="21"/>
  <c r="F219" i="21"/>
  <c r="K218" i="21"/>
  <c r="F218" i="21"/>
  <c r="K217" i="21"/>
  <c r="F217" i="21"/>
  <c r="K216" i="21"/>
  <c r="F216" i="21"/>
  <c r="K215" i="21"/>
  <c r="F215" i="21"/>
  <c r="K212" i="21"/>
  <c r="F212" i="21"/>
  <c r="K211" i="21"/>
  <c r="F211" i="21"/>
  <c r="K210" i="21"/>
  <c r="F210" i="21"/>
  <c r="K209" i="21"/>
  <c r="F209" i="21"/>
  <c r="K207" i="21"/>
  <c r="F207" i="21"/>
  <c r="K206" i="21"/>
  <c r="F206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79" i="21"/>
  <c r="F178" i="21"/>
  <c r="F177" i="21"/>
  <c r="F176" i="21"/>
  <c r="F175" i="21"/>
  <c r="F174" i="21"/>
  <c r="F166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0" i="21"/>
  <c r="F129" i="21"/>
  <c r="F128" i="21"/>
  <c r="K127" i="21"/>
  <c r="F127" i="21"/>
  <c r="F125" i="21"/>
  <c r="K110" i="21"/>
  <c r="F110" i="21"/>
  <c r="F109" i="21"/>
  <c r="K108" i="21"/>
  <c r="F108" i="21"/>
  <c r="K107" i="21"/>
  <c r="F107" i="21"/>
  <c r="K106" i="21"/>
  <c r="F106" i="21"/>
  <c r="K105" i="21"/>
  <c r="F105" i="21"/>
  <c r="K104" i="21"/>
  <c r="F104" i="21"/>
  <c r="K103" i="21"/>
  <c r="F103" i="21"/>
  <c r="K102" i="21"/>
  <c r="F102" i="21"/>
  <c r="K101" i="21"/>
  <c r="F101" i="21"/>
  <c r="K100" i="21"/>
  <c r="F100" i="21"/>
  <c r="K99" i="21"/>
  <c r="F99" i="21"/>
  <c r="K98" i="21"/>
  <c r="F98" i="21"/>
  <c r="K97" i="21"/>
  <c r="F97" i="21"/>
  <c r="K96" i="21"/>
  <c r="F96" i="21"/>
  <c r="K95" i="21"/>
  <c r="F95" i="21"/>
  <c r="K94" i="21"/>
  <c r="F94" i="21"/>
  <c r="K93" i="21"/>
  <c r="F93" i="21"/>
  <c r="K92" i="21"/>
  <c r="F92" i="21"/>
  <c r="K89" i="21"/>
  <c r="F89" i="21"/>
  <c r="K88" i="21"/>
  <c r="F88" i="21"/>
  <c r="K87" i="21"/>
  <c r="F87" i="21"/>
  <c r="K86" i="21"/>
  <c r="F86" i="21"/>
  <c r="F77" i="21"/>
  <c r="F76" i="21"/>
  <c r="F75" i="21"/>
  <c r="F74" i="21"/>
  <c r="K72" i="21"/>
  <c r="F72" i="21"/>
  <c r="K71" i="21"/>
  <c r="F71" i="21"/>
  <c r="K68" i="21"/>
  <c r="F68" i="21"/>
  <c r="K67" i="21"/>
  <c r="F67" i="21"/>
  <c r="K66" i="21"/>
  <c r="F66" i="21"/>
  <c r="K65" i="21"/>
  <c r="F65" i="21"/>
  <c r="K64" i="21"/>
  <c r="F64" i="21"/>
  <c r="K63" i="21"/>
  <c r="F63" i="21"/>
  <c r="K62" i="21"/>
  <c r="F62" i="21"/>
  <c r="K61" i="21"/>
  <c r="F61" i="21"/>
  <c r="K60" i="21"/>
  <c r="F60" i="21"/>
  <c r="K59" i="21"/>
  <c r="F59" i="21"/>
  <c r="K58" i="21"/>
  <c r="F58" i="21"/>
  <c r="K57" i="21"/>
  <c r="F57" i="21"/>
  <c r="K56" i="21"/>
  <c r="F56" i="21"/>
  <c r="F55" i="21"/>
  <c r="F53" i="21"/>
  <c r="F52" i="21"/>
  <c r="F51" i="21"/>
  <c r="F49" i="21"/>
  <c r="F48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K32" i="21"/>
  <c r="F32" i="21"/>
  <c r="K31" i="21"/>
  <c r="F31" i="21"/>
  <c r="K30" i="21"/>
  <c r="F30" i="21"/>
  <c r="K22" i="21"/>
  <c r="F22" i="21"/>
  <c r="F21" i="21"/>
  <c r="F20" i="21"/>
  <c r="F19" i="21"/>
  <c r="F18" i="21"/>
  <c r="F17" i="21"/>
  <c r="F16" i="21"/>
  <c r="F15" i="21"/>
  <c r="F14" i="21"/>
  <c r="F13" i="21"/>
  <c r="F12" i="21"/>
  <c r="F1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tc={0E03705E-D389-49CD-AC22-F75E3D571013}</author>
  </authors>
  <commentList>
    <comment ref="C165" authorId="0" shapeId="0" xr:uid="{00000000-0006-0000-06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 benito peten</t>
      </text>
    </comment>
  </commentList>
</comments>
</file>

<file path=xl/sharedStrings.xml><?xml version="1.0" encoding="utf-8"?>
<sst xmlns="http://schemas.openxmlformats.org/spreadsheetml/2006/main" count="3928" uniqueCount="1111">
  <si>
    <t>RENGLÓN PRESUPUESTARIO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</si>
  <si>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</si>
  <si>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</si>
  <si>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</si>
  <si>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</si>
  <si>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</si>
  <si>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</si>
  <si>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</si>
  <si>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</si>
  <si>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</si>
  <si>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</si>
  <si>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</si>
  <si>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</si>
  <si>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</si>
  <si>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</si>
  <si>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</si>
  <si>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</si>
  <si>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PROFESIONAL III</t>
  </si>
  <si>
    <t>-</t>
  </si>
  <si>
    <t>SECRETARIO DE CONAP</t>
  </si>
  <si>
    <t>SERGIO RAUL MARTINEZ CALLEJAS</t>
  </si>
  <si>
    <t>PROFESIONAL I</t>
  </si>
  <si>
    <t>SUB SECRETARIO DE CONAP</t>
  </si>
  <si>
    <t>NORA ELISA RAMOS GONZALEZ DE VALENZUELA</t>
  </si>
  <si>
    <t>TECNICO PROFESIONAL I</t>
  </si>
  <si>
    <t>TECNICO III</t>
  </si>
  <si>
    <t>ANA MARIA ALVARADO JUAREZ</t>
  </si>
  <si>
    <t>BYRON RAFAEL ORELLANA SANDOVAL</t>
  </si>
  <si>
    <t>DIRECTOR TÉCNICO II</t>
  </si>
  <si>
    <t>MIRLA AZUCENA TAQUE LOPEZ</t>
  </si>
  <si>
    <t>ASESOR PROFESIONAL ESPECIALIZADO IV</t>
  </si>
  <si>
    <t>MERLE ALEJANDRA FERNANDEZ GAMARRO</t>
  </si>
  <si>
    <t>EDGAR EMILIO CASTAÑEDA TOLEDO</t>
  </si>
  <si>
    <t>TÉCNICO III</t>
  </si>
  <si>
    <t>MARLIN ALEJANDRA GEORGE PORTILLO</t>
  </si>
  <si>
    <t>DEYSSI JEANNETTE RODRIGUEZ MARTINEZ</t>
  </si>
  <si>
    <t>ASESOR PROFESIONAL ESPECIALIZADO II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</si>
  <si>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</si>
  <si>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</si>
  <si>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</si>
  <si>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</si>
  <si>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</si>
  <si>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ASISTENTE PROFESIONAL IV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</si>
  <si>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</si>
  <si>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</si>
  <si>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</si>
  <si>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</si>
  <si>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</si>
  <si>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</si>
  <si>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</si>
  <si>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</si>
  <si>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</si>
  <si>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SECRETARIO EJECUTIVO V</t>
  </si>
  <si>
    <t>YOSELYN PAMELA MONTERROSO RODRIGUEZ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</si>
  <si>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</si>
  <si>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</si>
  <si>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</si>
  <si>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</si>
  <si>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</si>
  <si>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ANGELICA MIROSLAVA RODRIGUEZ ORDOÑEZ</t>
  </si>
  <si>
    <t>SECRETARIO EJECUTIVO I</t>
  </si>
  <si>
    <t>MARINA EVELYN YANISSA IXCAMPARIC TZIC</t>
  </si>
  <si>
    <t>IRMA ELIZABETH OLMOS CUYUCH</t>
  </si>
  <si>
    <t>YONI LEONARDO DUBON JIMENEZ</t>
  </si>
  <si>
    <t>TRABAJADOR ESPECIALIZADO III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</si>
  <si>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</si>
  <si>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</si>
  <si>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</si>
  <si>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</si>
  <si>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</si>
  <si>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</si>
  <si>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</si>
  <si>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</si>
  <si>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</si>
  <si>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</si>
  <si>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</si>
  <si>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</si>
  <si>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</si>
  <si>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</si>
  <si>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</si>
  <si>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</si>
  <si>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</si>
  <si>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</si>
  <si>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</si>
  <si>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</si>
  <si>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</si>
  <si>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</si>
  <si>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</si>
  <si>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</si>
  <si>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</si>
  <si>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</si>
  <si>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</si>
  <si>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</si>
  <si>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</si>
  <si>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</si>
  <si>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</si>
  <si>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</si>
  <si>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</si>
  <si>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</si>
  <si>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</si>
  <si>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</si>
  <si>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</si>
  <si>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</si>
  <si>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</si>
  <si>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</si>
  <si>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</si>
  <si>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</si>
  <si>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</si>
  <si>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</si>
  <si>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</si>
  <si>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</si>
  <si>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</si>
  <si>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</si>
  <si>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</si>
  <si>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</si>
  <si>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</si>
  <si>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</si>
  <si>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</si>
  <si>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</si>
  <si>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</si>
  <si>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</si>
  <si>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</si>
  <si>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</si>
  <si>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</si>
  <si>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</si>
  <si>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</si>
  <si>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JULIO RAFAEL RUANO MONTERROZO</t>
  </si>
  <si>
    <t>ROBERTO TZALAM ASIG</t>
  </si>
  <si>
    <t>VICTOR MANUEL FUNES ALVARADO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</si>
  <si>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</si>
  <si>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</si>
  <si>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</si>
  <si>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</si>
  <si>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</si>
  <si>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</si>
  <si>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</si>
  <si>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</si>
  <si>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</si>
  <si>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</si>
  <si>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</si>
  <si>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</si>
  <si>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</si>
  <si>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</si>
  <si>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</si>
  <si>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</si>
  <si>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</si>
  <si>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</si>
  <si>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</si>
  <si>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</si>
  <si>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</si>
  <si>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</si>
  <si>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</si>
  <si>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</si>
  <si>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</si>
  <si>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</si>
  <si>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</si>
  <si>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</si>
  <si>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</si>
  <si>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</si>
  <si>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</si>
  <si>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</si>
  <si>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</si>
  <si>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</si>
  <si>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</si>
  <si>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</si>
  <si>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</si>
  <si>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</si>
  <si>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</si>
  <si>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</si>
  <si>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</si>
  <si>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</si>
  <si>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ERICK OSWALDO CORNEL DIAZ</t>
  </si>
  <si>
    <t>CESAR AUGUSTO PACAY CHEN</t>
  </si>
  <si>
    <t>FLORA HERMINIA MO POP</t>
  </si>
  <si>
    <t xml:space="preserve">BASILIO SILVESTRE LOPEZ </t>
  </si>
  <si>
    <t>JUAN HECTOR ORELLANA LOPEZ</t>
  </si>
  <si>
    <t>JORGE LISANDRO SALAS SALAS</t>
  </si>
  <si>
    <t>JOSE MANUEL JUAREZ ORDOÑEZ</t>
  </si>
  <si>
    <t>MOISES XOL BIN</t>
  </si>
  <si>
    <t>CESAR AUGUSTO RAMOS GOMEZ</t>
  </si>
  <si>
    <t>ESTEBAN DAMACIO ELIAS DIONICIO</t>
  </si>
  <si>
    <t>NOLASCO HERMENEGILDO TESUCUN VITZIL</t>
  </si>
  <si>
    <t>EMILIO CHUB LUC</t>
  </si>
  <si>
    <t>LUSBIN BELARMINO GARCIA SALVATIERRA</t>
  </si>
  <si>
    <t>BELTRAN VASQUEZ LOPEZ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</si>
  <si>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</si>
  <si>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</si>
  <si>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</si>
  <si>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</si>
  <si>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</si>
  <si>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</si>
  <si>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</si>
  <si>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</si>
  <si>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</si>
  <si>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</si>
  <si>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</si>
  <si>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</si>
  <si>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</si>
  <si>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</si>
  <si>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</si>
  <si>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</si>
  <si>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</si>
  <si>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</si>
  <si>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</si>
  <si>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RODOLFO COC POP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</si>
  <si>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</si>
  <si>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</si>
  <si>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</si>
  <si>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</si>
  <si>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</si>
  <si>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</si>
  <si>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</si>
  <si>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</si>
  <si>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</si>
  <si>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</si>
  <si>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</si>
  <si>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</si>
  <si>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</si>
  <si>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</si>
  <si>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MELVIN ESTUARDO CAJBON CAAL</t>
  </si>
  <si>
    <t>ALBERTO RAX POP</t>
  </si>
  <si>
    <t>MELVIN ANTONIO AGUSTIN RIVERA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</si>
  <si>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</si>
  <si>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</si>
  <si>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</si>
  <si>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</si>
  <si>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</si>
  <si>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</si>
  <si>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</si>
  <si>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</si>
  <si>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</si>
  <si>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</si>
  <si>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</si>
  <si>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</si>
  <si>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</si>
  <si>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</si>
  <si>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</si>
  <si>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</si>
  <si>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</si>
  <si>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</si>
  <si>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</si>
  <si>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</si>
  <si>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</si>
  <si>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</si>
  <si>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</si>
  <si>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</si>
  <si>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</si>
  <si>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</si>
  <si>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</si>
  <si>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</si>
  <si>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HENDRY ANTONIO BETANCOURT LOPEZ</t>
  </si>
  <si>
    <t>ANIBAL PEREZ ESCALANTE</t>
  </si>
  <si>
    <t>GLORIA IMELDA MEJIA CASTILLO</t>
  </si>
  <si>
    <t>HERMELINDO TIUL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</si>
  <si>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</si>
  <si>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</si>
  <si>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</si>
  <si>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</si>
  <si>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</si>
  <si>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</si>
  <si>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</si>
  <si>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</si>
  <si>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</si>
  <si>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</si>
  <si>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</si>
  <si>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</si>
  <si>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</si>
  <si>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</si>
  <si>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</si>
  <si>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</si>
  <si>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</si>
  <si>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</si>
  <si>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</si>
  <si>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</si>
  <si>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</si>
  <si>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</si>
  <si>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</si>
  <si>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</si>
  <si>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</si>
  <si>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</si>
  <si>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</si>
  <si>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</si>
  <si>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</si>
  <si>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</si>
  <si>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</si>
  <si>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</si>
  <si>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</si>
  <si>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</si>
  <si>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</si>
  <si>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</si>
  <si>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</si>
  <si>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</si>
  <si>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</si>
  <si>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</si>
  <si>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</si>
  <si>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</si>
  <si>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</si>
  <si>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</si>
  <si>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</si>
  <si>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</si>
  <si>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</si>
  <si>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</si>
  <si>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</si>
  <si>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</si>
  <si>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</si>
  <si>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</si>
  <si>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</si>
  <si>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</si>
  <si>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</si>
  <si>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</si>
  <si>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</si>
  <si>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</si>
  <si>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</si>
  <si>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</si>
  <si>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</si>
  <si>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</si>
  <si>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</si>
  <si>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</si>
  <si>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</si>
  <si>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</si>
  <si>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</si>
  <si>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</si>
  <si>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</si>
  <si>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</si>
  <si>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</si>
  <si>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</si>
  <si>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</si>
  <si>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>ROSENDO POP MAQUIM</t>
  </si>
  <si>
    <t>WILIAMS ALEXANDER POP CAAL</t>
  </si>
  <si>
    <t>OLIVERIO POP MAX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</si>
  <si>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</si>
  <si>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</si>
  <si>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</si>
  <si>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</si>
  <si>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</si>
  <si>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 xml:space="preserve">AMANDA ARACELY ROSALES </t>
  </si>
  <si>
    <t xml:space="preserve">LUCIO PEREZ ALVAREZ </t>
  </si>
  <si>
    <t>JOSE ESTEBAN CHOLOM TEC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</si>
  <si>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</si>
  <si>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</si>
  <si>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</si>
  <si>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</si>
  <si>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</si>
  <si>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</si>
  <si>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</si>
  <si>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</si>
  <si>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</si>
  <si>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</si>
  <si>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</si>
  <si>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</si>
  <si>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</si>
  <si>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</si>
  <si>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</si>
  <si>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</si>
  <si>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</si>
  <si>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</si>
  <si>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</si>
  <si>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</si>
  <si>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</si>
  <si>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</si>
  <si>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</si>
  <si>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</si>
  <si>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MANUEL ESTUARDO ESTRADA FUENTES</t>
  </si>
  <si>
    <t>ENCARGADO DE INVENTARIOS</t>
  </si>
  <si>
    <t>ANDREA HEINEMANN MOLINA DE GUZMAN</t>
  </si>
  <si>
    <t>DELEGADO ADMINISTRATIVO LAS VERAPACES</t>
  </si>
  <si>
    <t>EDGAR LEONEL JACINTO LÓPEZ</t>
  </si>
  <si>
    <t>ENCARGADO DE LAS SUB-REGIONAL LAS VERAPACES</t>
  </si>
  <si>
    <t>JOSÉ DAVID BARILLAS LECHUGA</t>
  </si>
  <si>
    <t>ENCARGADO DE COSTA SUR</t>
  </si>
  <si>
    <t>ERIKA DEL CARMEN MONZÓN SIQUE</t>
  </si>
  <si>
    <t>AUXILIAR DE COMPRAS</t>
  </si>
  <si>
    <t>WILLIAM ALEXANDER RAMOS OROZCO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</si>
  <si>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</si>
  <si>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</si>
  <si>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</si>
  <si>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</si>
  <si>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</si>
  <si>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OMAR ALEKSIS AMBROSIO LÓPEZ</t>
  </si>
  <si>
    <t>ANALISTA DE RECURSOS HUMANOS</t>
  </si>
  <si>
    <t>JOSE FERNANDO TORRES PAIZ</t>
  </si>
  <si>
    <t>ANALISTA DE COMPRAS</t>
  </si>
  <si>
    <t>MARIA ALEJANDRA CIFUENTES RECINOS</t>
  </si>
  <si>
    <t>ANALISTA FINANCIERA</t>
  </si>
  <si>
    <t>WALTER ALEXANDER SOLANO DIVAS</t>
  </si>
  <si>
    <t>ANALISTA DE SUELDOS</t>
  </si>
  <si>
    <t>ANALISTA DE PRESUPUESTO</t>
  </si>
  <si>
    <t>IRENE CAROLINA GARCÍA CRUZ</t>
  </si>
  <si>
    <t>ENCARGADO ADMINISTRATIVO FINANCIERO PETÉN</t>
  </si>
  <si>
    <t xml:space="preserve">SILVIA ROCIO DE LOS ANGELES CONTRERAS LOPEZ </t>
  </si>
  <si>
    <t xml:space="preserve">BERNY ALEXANDER GONZALEZ TORALLA </t>
  </si>
  <si>
    <t>ENCARGADO DE INVENTARIOS PETÉN</t>
  </si>
  <si>
    <t xml:space="preserve">SAILY VALERIA MUÑOZ GUERRA </t>
  </si>
  <si>
    <t>ENCARGADO DE ALMACEN PETÉN</t>
  </si>
  <si>
    <t>ALVARO JOSUE HOIL FLORES</t>
  </si>
  <si>
    <t>ENCARGADO DEL PARQUE NACIONAL LAGUNA DEL TIGRE</t>
  </si>
  <si>
    <t>RENGLÓN PRESUPUESTARIO 022 "PERSONAL POR CONTRATO"</t>
  </si>
  <si>
    <t>022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</si>
  <si>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</si>
  <si>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</si>
  <si>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</si>
  <si>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</si>
  <si>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</si>
  <si>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</si>
  <si>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</si>
  <si>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</si>
  <si>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</si>
  <si>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</si>
  <si>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</si>
  <si>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DIRECTOR EJECUTIVO II</t>
  </si>
  <si>
    <t>IVAN ELVIN ORLANDO CABRERA ERMITAÑO</t>
  </si>
  <si>
    <t>SUB-DIRECTOR EJECUTIVO III</t>
  </si>
  <si>
    <t>LUIS ELIEZER PERALTA SAENZ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</si>
  <si>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</si>
  <si>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</si>
  <si>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</si>
  <si>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</si>
  <si>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</si>
  <si>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</si>
  <si>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SUBDIRECTOR EJECUTIVO II</t>
  </si>
  <si>
    <t>DIRECTOR EJECUTIVO IV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</si>
  <si>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</si>
  <si>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</si>
  <si>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</si>
  <si>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</si>
  <si>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</si>
  <si>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JOSE ANTONIO PAIZ LOPEZ</t>
  </si>
  <si>
    <t xml:space="preserve">FELIX PEREZ MENDOZA </t>
  </si>
  <si>
    <t>SUBDIRECTOR EJECUTIVO III</t>
  </si>
  <si>
    <t>SERVICIOS PRESTADOS</t>
  </si>
  <si>
    <t xml:space="preserve">HONORARIOS </t>
  </si>
  <si>
    <t>VIGENCIA DE CONTRATACIÓN</t>
  </si>
  <si>
    <t>081</t>
  </si>
  <si>
    <t>MARTA LUZ TISTA COY DE RECINOS</t>
  </si>
  <si>
    <t>HERNAN ADALLI DE LEÓN MEJÍA</t>
  </si>
  <si>
    <t>EDNA MARÍA MORALES VELÁSQUEZ DE LÓPEZ</t>
  </si>
  <si>
    <t>HECTOR GUDIEL PALACIOS VILLATORO</t>
  </si>
  <si>
    <t>ELMIR LINDOMAR LÓPEZ VELÁSQUEZ</t>
  </si>
  <si>
    <t>GILBERTO DAMIAN LÓPEZ SOLIS</t>
  </si>
  <si>
    <t>HENRY ALEXANDER LÓPEZ VILLATORO</t>
  </si>
  <si>
    <t>VIVIAN LISSETTE LÓPEZ VILLATORO</t>
  </si>
  <si>
    <t>RAMÓN DÍAZ PASCUAL</t>
  </si>
  <si>
    <t>ARIEL NOELIO CASTILLO MARTÍNEZ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</si>
  <si>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</si>
  <si>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</si>
  <si>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</si>
  <si>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</si>
  <si>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</si>
  <si>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</si>
  <si>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</si>
  <si>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BRAY ADALBERTO PABLO GODINEZ</t>
  </si>
  <si>
    <t xml:space="preserve">AMILCAR YOVANI MATIAS GOMEZ 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</si>
  <si>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</si>
  <si>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</si>
  <si>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</si>
  <si>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</si>
  <si>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</si>
  <si>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</si>
  <si>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</si>
  <si>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IVANIA CLARIBET CANO TELLO</t>
  </si>
  <si>
    <t>SILVIA LUCRECIA SOLARES RECINOS</t>
  </si>
  <si>
    <t>JOAQUIN CHOC CAAL</t>
  </si>
  <si>
    <t>ROSENDO PAAU CAAL</t>
  </si>
  <si>
    <t>ARNULFO CUZ XOL</t>
  </si>
  <si>
    <t>ASTRID KARINA PAPE GREGG</t>
  </si>
  <si>
    <t>REGINALDO POP ASIG</t>
  </si>
  <si>
    <t>HUGO GUMERCINDO AC POOU</t>
  </si>
  <si>
    <t>ANDREA ISABEL SANTIZO SANTIZO</t>
  </si>
  <si>
    <t>ALVARO MANOLO SUMALE BUEZO</t>
  </si>
  <si>
    <t>EDSON ESTUARDO GARCIA MORALES</t>
  </si>
  <si>
    <t>JOAQUIN ENRIQUE ROSALES RUIZ</t>
  </si>
  <si>
    <t>LUIS ALBERTO HIDALGO QUELECH</t>
  </si>
  <si>
    <t>INGRID JEANNETH CHUMIL SOLIS</t>
  </si>
  <si>
    <t>NEFTALI LARA RODAS</t>
  </si>
  <si>
    <t>ELIU ALEXANDER GUTIERREZ NICOLAS</t>
  </si>
  <si>
    <t>RUTH ANDREA HERNANDEZ TECUN</t>
  </si>
  <si>
    <t>YESICA JASMIN TARACENA PEREZ</t>
  </si>
  <si>
    <t>JOSE LUIS GONZALES FAJARDO</t>
  </si>
  <si>
    <t>REYNA LISETH SINAY CHACON</t>
  </si>
  <si>
    <t>GEOSELIN JUFRENY SANTIZO AJCIP</t>
  </si>
  <si>
    <t>ANA LUCIA LEMUS ROMAN</t>
  </si>
  <si>
    <t>ANA PATRICIA VELASQUEZ ROMERO DE ALBUREZ</t>
  </si>
  <si>
    <t>NINIVE MARIANA GALDAMEZ JACINTO</t>
  </si>
  <si>
    <t>GLENDA ANAI ALVARADO OXLAJ</t>
  </si>
  <si>
    <t>ANA LUCIA PINEDA LOPEZ</t>
  </si>
  <si>
    <t>SERGIO DAVID CARIAS GALICIA</t>
  </si>
  <si>
    <t>HOTWAR ENRIQUE CASASOLA MARQUEZ</t>
  </si>
  <si>
    <t>MARIO ALBERTO CRESPO GIRON</t>
  </si>
  <si>
    <t>ELIAZAR EZAU ESPINOZA MAYORGA</t>
  </si>
  <si>
    <t>ALEJANDRO CRUZ JIMENEZ</t>
  </si>
  <si>
    <t>KEVIN BRANDON CASTILLO RAMOS</t>
  </si>
  <si>
    <t>ARMANDO GUEVARA ASENCIO</t>
  </si>
  <si>
    <t>NILDA SOPHIA VALLADARES LOPEZ</t>
  </si>
  <si>
    <t>JASMIN JUDITH NAJARRO GARCIA</t>
  </si>
  <si>
    <t>FERNANDO JOSE ARRIVILLAGA GUDIEL</t>
  </si>
  <si>
    <t>ELDER ABRAHAM HERNANDEZ GALDAMEZ</t>
  </si>
  <si>
    <t>PEDRO SUÑIGA ORTIZ</t>
  </si>
  <si>
    <t>MEFI ANTONIO MARTINEZ FIGUEROA</t>
  </si>
  <si>
    <t>MACLOVIO JUAREZ JUAREZ</t>
  </si>
  <si>
    <t>AUGUSTO MANTIQUE QUINTANA TELLES</t>
  </si>
  <si>
    <t>CARLOS OBDULIO QUINTANA AGUILAR</t>
  </si>
  <si>
    <t>BODEGUERO IV</t>
  </si>
  <si>
    <t>ESVIN IVAN BATZIN GARCIA</t>
  </si>
  <si>
    <t>DOMINGO GOMEZ SANTIAGO</t>
  </si>
  <si>
    <t>DARWIN OSVALDO QUINTANA GONZALEZ</t>
  </si>
  <si>
    <t>ALEJANDRA YURAZI PEREZ MARTINEZ</t>
  </si>
  <si>
    <t>LUIS ESTUARDO RIU GONZALEZ</t>
  </si>
  <si>
    <t>SAMUEL YATZ CAAL</t>
  </si>
  <si>
    <t>RIGOBERTO LOPEZ MORALES</t>
  </si>
  <si>
    <t>OSCAR CARRANZA ALVALLERO</t>
  </si>
  <si>
    <t>PEON VIGILANTE IV</t>
  </si>
  <si>
    <t>MANUEL SAUL AGUIRRE BERGANZA</t>
  </si>
  <si>
    <t>SANTOS TOMAS ROJAS YAX</t>
  </si>
  <si>
    <t>DEBORA BETZABE ZACARIAS FELIPE</t>
  </si>
  <si>
    <t>ELBA PATRICIA BARRIOS ESCOBAR DE MALDONADO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</si>
  <si>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</si>
  <si>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</si>
  <si>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</si>
  <si>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</si>
  <si>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</si>
  <si>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</si>
  <si>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JUAN ULICES CARDONA MIRANDA</t>
  </si>
  <si>
    <t>PEDRO RAFAEL CANASTUJ BAQUIAX</t>
  </si>
  <si>
    <t>ILDER OSWALDO GIRON LOPEZ</t>
  </si>
  <si>
    <t>ROBINSON GUALBERTO CALDERON SANDOVAL</t>
  </si>
  <si>
    <t>LAURA YOHANA RAMIREZ TORRES</t>
  </si>
  <si>
    <t>HANNS ESTUARDO WOLTKE AYALA</t>
  </si>
  <si>
    <t>HEBER GERSON GUTIERREZ HERRERA</t>
  </si>
  <si>
    <t>JUNIOR IVAN CASTILLO GIRON</t>
  </si>
  <si>
    <t>PEON VIGILANTE V</t>
  </si>
  <si>
    <t>KARLA LEONELA FRANCO FIGUEROA</t>
  </si>
  <si>
    <t>DANY ARIEL ESTRADA LOBOS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</si>
  <si>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</si>
  <si>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</si>
  <si>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</si>
  <si>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</si>
  <si>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</si>
  <si>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ELIEL DAVID MEJIA LOPEZ</t>
  </si>
  <si>
    <t>SANTIAGO LOPEZ PEREZ</t>
  </si>
  <si>
    <t>ESTELA MARINA TIUL SEB</t>
  </si>
  <si>
    <t>SANTOS LEONEL OLIVARES CANTE</t>
  </si>
  <si>
    <t>CRIS MANUEL GRIJALVA MATEO</t>
  </si>
  <si>
    <t>JASSON YESMANI CHUN CHO</t>
  </si>
  <si>
    <t>BARTOLO DAMIAN MENDEZ</t>
  </si>
  <si>
    <t>BRAUDER NOEL CHAN GUTIERREZ</t>
  </si>
  <si>
    <t>EDIXANDER GONZALO CAAL OBANDO</t>
  </si>
  <si>
    <t>EDWIN DANILO JIMENEZ RAMIREZ</t>
  </si>
  <si>
    <t>EMMANUEL DE JESUS SANTIAGO SANTIAGO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</si>
  <si>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</si>
  <si>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</si>
  <si>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</si>
  <si>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</si>
  <si>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</si>
  <si>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</si>
  <si>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</si>
  <si>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</si>
  <si>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</si>
  <si>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MARCONI ANTONIO TESUCUN SUNTECUN</t>
  </si>
  <si>
    <t>YEFRIN ESTUARDO CORTES COHUOJ</t>
  </si>
  <si>
    <t>AMILCAR ORIEL PEREZ CHAVEZ</t>
  </si>
  <si>
    <t>AURA MILDRED ROBLES</t>
  </si>
  <si>
    <t>CARLOS MANAEN JIMENEZ MARTINEZ</t>
  </si>
  <si>
    <t>CRISTINA YAXCAL TZI</t>
  </si>
  <si>
    <t>EDGAR RENE MONTALVAN VIDAL</t>
  </si>
  <si>
    <t>EDWIN LEONEL LIMA FLORES</t>
  </si>
  <si>
    <t>ELDER HUMBERTO RAMIREZ SAMAYOA</t>
  </si>
  <si>
    <t>ELIZAMA SALAZAR LUNA</t>
  </si>
  <si>
    <t>ERICK FRANCISCO ZULETA AREVALO</t>
  </si>
  <si>
    <t xml:space="preserve">FRANCISCA RAMOS CRUZ </t>
  </si>
  <si>
    <t>HONORIO NEFTALI MERIDA MONZON</t>
  </si>
  <si>
    <t>IPOLITO SUNTECUN TESUCUN</t>
  </si>
  <si>
    <t>JANIA YESENIA MELENDEZ MARTINEZ</t>
  </si>
  <si>
    <t>JARIN ASAEL CUNIL TESUCUN</t>
  </si>
  <si>
    <t>KELVIN AUDALI SUNTECUN CAHUICHE</t>
  </si>
  <si>
    <t>LILIAN YANNETH CHUN CAAL</t>
  </si>
  <si>
    <t>MARIA DEL CARMEN MARIN PORTILLO</t>
  </si>
  <si>
    <t>MAYNOR EUGENIO LOPEZ BARRIENTOS</t>
  </si>
  <si>
    <t>MOISES BENJAMIN GONZALEZ TORRES</t>
  </si>
  <si>
    <t>PEDRO JULIAN AGUILAR TORRES</t>
  </si>
  <si>
    <t>RICARDO ANTONIO CAMPOS MARROQUIN</t>
  </si>
  <si>
    <t>ROMAN DUBON ORDOÑEZ</t>
  </si>
  <si>
    <t>ROMAN MEDINA SALAZAR</t>
  </si>
  <si>
    <t>ROSA ALBINA ESCOBAR PADILLA</t>
  </si>
  <si>
    <t>SELVIN JIOMAR CHI CHOC</t>
  </si>
  <si>
    <t>SULMA BEATRIZ DUBON ORDOÑEZ</t>
  </si>
  <si>
    <t>GABRIELA JASMINE PENADOS GUERRA</t>
  </si>
  <si>
    <t>WALTER JOSE DAMIAN MAYORGA GARCIA</t>
  </si>
  <si>
    <t>LEONEL ARMANDO OLIVEROS FIGUEROA</t>
  </si>
  <si>
    <t>JAVIER ENRIQUE GONZALEZ PARRA</t>
  </si>
  <si>
    <t>DANIA STEPHANIA LOPEZ CHAVIN</t>
  </si>
  <si>
    <t>JHANNIE GRISELL MARTINEZ OCHOA</t>
  </si>
  <si>
    <t>SINDY MIRELLA DUQUE BARCO</t>
  </si>
  <si>
    <t>BRAYAN ELIAS ALARCON PINEDA</t>
  </si>
  <si>
    <t>JUAN CARLOS CHABLE TESUCUN</t>
  </si>
  <si>
    <t>RUDY MANUEL SOZA CRUZ</t>
  </si>
  <si>
    <t>MANUEL GUARCAS CALEL</t>
  </si>
  <si>
    <t>RUBEN ENRIQUE SUMOZA MENDOZA</t>
  </si>
  <si>
    <t>JORGE SOLIS XINGO</t>
  </si>
  <si>
    <t>NATHALI VALERIA SOTO PALACIOS</t>
  </si>
  <si>
    <t>SOFIA ADELAIDA ROSALES TZOC</t>
  </si>
  <si>
    <t>JOSE ANTONIO CHUC TAY</t>
  </si>
  <si>
    <t>CIRILO SUCHITE RAMIREZ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</si>
  <si>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</si>
  <si>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</si>
  <si>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</si>
  <si>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</si>
  <si>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</si>
  <si>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</si>
  <si>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</si>
  <si>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</si>
  <si>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</si>
  <si>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</si>
  <si>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</si>
  <si>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</si>
  <si>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</si>
  <si>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</si>
  <si>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</si>
  <si>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</si>
  <si>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HECTOR FERNANDO RODRIGUEZ ROQUE</t>
  </si>
  <si>
    <t>JUAN MANUEL CRUZ REYES</t>
  </si>
  <si>
    <t>CESAR RICARDO HERNANDEZ JACINTO</t>
  </si>
  <si>
    <t>HENRY DANILO  RODRIGUEZ ROQUE</t>
  </si>
  <si>
    <t>HUGO LEONEL SOSA</t>
  </si>
  <si>
    <t>OSCAR LEONEL CHAVEZ ALONZO</t>
  </si>
  <si>
    <t>ELSA LEONELA MAURICIO</t>
  </si>
  <si>
    <t>ANALISTA EN ASUNTOS JURIDICOS</t>
  </si>
  <si>
    <t>JOSE ANGEL TOT CU</t>
  </si>
  <si>
    <t>MADELYN REBECA PANIAGUA RAMIREZ</t>
  </si>
  <si>
    <t>KARLA YUMELY SALAS MORALES</t>
  </si>
  <si>
    <t>EVELIN AZUCELY HERNANDEZ NAJERA</t>
  </si>
  <si>
    <t>ESTEBAN CHAVAC</t>
  </si>
  <si>
    <t>JOSE FELIX CHUQUIEJ QUIYUCH</t>
  </si>
  <si>
    <t xml:space="preserve">ALISON MISHELL OLIVEROS HERNANDEZ </t>
  </si>
  <si>
    <t>BLANCA IRENE MELENDEZ MATEO</t>
  </si>
  <si>
    <t xml:space="preserve">LOURDES ANGELICA QUIX PEREZ </t>
  </si>
  <si>
    <t xml:space="preserve">GERONIMO CRUZ ORTIZ </t>
  </si>
  <si>
    <t xml:space="preserve">DIEGO JOSE PORTILLO ZUÑIGA </t>
  </si>
  <si>
    <t xml:space="preserve">SOFIA FERNANDA TORRES PINEDA </t>
  </si>
  <si>
    <t>IGOR ADOLFO DE LA ROCA CUELLAR</t>
  </si>
  <si>
    <t>HERMOGENES SACRAB CAJBON</t>
  </si>
  <si>
    <t>CLAUDIA MARIBEL RODRÍGUEZ HERNÁNDEZ</t>
  </si>
  <si>
    <t>RENGLÓN PRESUPUESTARIO 081 "PERSONAL ADMINISTRATIVO, TÉCNICO, PROFESIONAL Y OPERATIVO"</t>
  </si>
  <si>
    <t>YORDY KEVIN RUGGERI FRAATZ RAMOS</t>
  </si>
  <si>
    <t>EDIN FERNANDO ESTRADA CASTRO</t>
  </si>
  <si>
    <t>FRANCISCO VARGAS BAC</t>
  </si>
  <si>
    <t>MICHAEL LEONEL ANDRES LEAL YAT</t>
  </si>
  <si>
    <t>CARLOS ENRIQUE PÉREZ PAZ</t>
  </si>
  <si>
    <t>GLENDY PAOLA ASUNCIÓN CUTZAL CHAVAJAY</t>
  </si>
  <si>
    <t>GERMAN DESIDERIO GARCIA MORALES</t>
  </si>
  <si>
    <t>JACKELINE LEONELA SALAS MAZARIEGOS</t>
  </si>
  <si>
    <t>JUAN CARLOS DÍAZ MÉNDEZ</t>
  </si>
  <si>
    <t>NEHEMÍAS RODERICO GONZÁLEZ MÉRIDA</t>
  </si>
  <si>
    <t>ALVARO FRANCISCO MARTÍNEZ RODRÍGUEZ</t>
  </si>
  <si>
    <t>DELFINO DE JESUS HERRERA CARRILLO</t>
  </si>
  <si>
    <t>HENRY MARCELINO MONTEJO CÁRDENAS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</si>
  <si>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</si>
  <si>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</si>
  <si>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</si>
  <si>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</si>
  <si>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</si>
  <si>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</si>
  <si>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</si>
  <si>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</si>
  <si>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</si>
  <si>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</si>
  <si>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</si>
  <si>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</si>
  <si>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</si>
  <si>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</si>
  <si>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</si>
  <si>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</si>
  <si>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OTTO DAVID FRANCO GÓMEZ</t>
  </si>
  <si>
    <t>ROSA ESTELA LÓPEZ CERÍN DE FIGUEROA</t>
  </si>
  <si>
    <t>WILLIAM GIOVANNI ALDANA LEIVA</t>
  </si>
  <si>
    <t>JUAN ANTONIO MADRID RIVERA</t>
  </si>
  <si>
    <t>JULIO AROLDO PINEDA ESCOBAR</t>
  </si>
  <si>
    <t>LUBIA AREDY CONTRERAS RAMÍREZ</t>
  </si>
  <si>
    <t>MANUEL ROLANDO DE LEÓN MORENO</t>
  </si>
  <si>
    <t>NIDIAN AUREOLA MENÉNDEZ PALENCIA DE VELÁSQUEZ</t>
  </si>
  <si>
    <t>NISSA JENNIFER NAYELI CUELLAR CHAN</t>
  </si>
  <si>
    <t>RUDY DAVID VANEGAS VÁSQUEZ</t>
  </si>
  <si>
    <t>FREDY RODOLFO MELGAR AGUILAR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</si>
  <si>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</si>
  <si>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</si>
  <si>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</si>
  <si>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</si>
  <si>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</si>
  <si>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</si>
  <si>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BYRON AJCOT TÓC</t>
  </si>
  <si>
    <t>SERVICIOS TÉCNICOS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</si>
  <si>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</si>
  <si>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</si>
  <si>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</si>
  <si>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</si>
  <si>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</si>
  <si>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</si>
  <si>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TÉCNICOS EN RECURSOS HUMANOS</t>
  </si>
  <si>
    <t>SERVICIOS TÉCNICOS EN TECNOLOGÍAS DE LA INFORMACIÓN</t>
  </si>
  <si>
    <t>SERVICIOS PROFESIONALES EN ASUNTOS JURÍDICOS</t>
  </si>
  <si>
    <t xml:space="preserve">SERVICIOS TÉCNICOS PARA EL DESARROLLO DEL -SIGAP- </t>
  </si>
  <si>
    <t>SERVICIOS PROFESIONALES EN MANEJO DE BOSQUES Y VIDA SILVESTRE</t>
  </si>
  <si>
    <t>SERVICIOS TÉCNICOS EN GESTIÓN AMBIENTAL</t>
  </si>
  <si>
    <t>SERVICIOS TÉCNICOS COMO ENLACE MUNICIPAL</t>
  </si>
  <si>
    <t>SERVICIOS TÉCNICOS EN CONTROL Y PROTECCIÓN</t>
  </si>
  <si>
    <t>SERVICIOS PROFESIONALES ADMINISTRATIVOS</t>
  </si>
  <si>
    <t>SERVICIOS TÉCNICOS EN MANEJO FORESTAL</t>
  </si>
  <si>
    <t xml:space="preserve">SERVICIOS TÉCNICOS EN ASUNTOS JURÍDICOS   </t>
  </si>
  <si>
    <t>SERVICIOS PROFESIONALES EN ASUNTOS TÉCNICOS</t>
  </si>
  <si>
    <t>SERVICIOS TÉCNICOS EN EXTENSIONISMO RURAL</t>
  </si>
  <si>
    <t>SERVICIOS TÉCNICOS EN EDUCACIÓN AMBIENTAL</t>
  </si>
  <si>
    <t>SERVICIOS PROFESIONALES MARINO COSTEROS</t>
  </si>
  <si>
    <t>SERVICIOS TÉCNICOS EN EDUCACIÓN PARA EL DESARROLLO SOSTENIBLE</t>
  </si>
  <si>
    <t>SERVICIOS TÉCNICOS EN VIDA SILVESTRE</t>
  </si>
  <si>
    <t>SERVICIOS PROFESIONALES EN GESTIÓN AMBIENTAL</t>
  </si>
  <si>
    <t xml:space="preserve">ELVIS JOSUÉ CASTELLANOS PINEDA </t>
  </si>
  <si>
    <t>SRVICIOS TÉCNICOS EN GESTIÓN AMBIENTAL</t>
  </si>
  <si>
    <t>SERVICIOS PROFESIONALES EN VALORACIÓN Y CONSERVACIÓN DE LA DIVERSIDAD BIOLOGICA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</si>
  <si>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</si>
  <si>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</si>
  <si>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</si>
  <si>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HÉCTOR ROLANDO LÉMUS LÓPEZ</t>
  </si>
  <si>
    <t>HECTOR RENNATO PORRES MOLINA</t>
  </si>
  <si>
    <t>SERVICIOS PROFESIONALES EN MANEJO FORESTAL</t>
  </si>
  <si>
    <t>FREDY ALEXANDER SALVADOR LACAN CATUN</t>
  </si>
  <si>
    <t>SERVICIOS TÉCNICOS EN VALORACIÓN Y CONSERVACIÓN DE LA DIVERSIDAD BIOLOGICA</t>
  </si>
  <si>
    <t>CARLOS ISAÍ ARGUETA HERRERA</t>
  </si>
  <si>
    <t>FRANCISCO ORTÍZ GÓMEZ</t>
  </si>
  <si>
    <t>CLAUDIA YAMILETH MEJIA CASTRO DE RAMÍREZ</t>
  </si>
  <si>
    <t>HELEN YAJAIRA SALGUERO MORALES</t>
  </si>
  <si>
    <t>SERVICIOS TÉCNICOS EN PUEBLOS INDIGENAS Y COMUNIDADES LOCALES</t>
  </si>
  <si>
    <t>ANGEL RODOLFO HERNÁNDEZ LEÓN</t>
  </si>
  <si>
    <t>VICTOR RICARDO HERRARTE CONDE</t>
  </si>
  <si>
    <t>SERVICIOS PROFESIONALES EN CONTROL Y PROTECCIÓN</t>
  </si>
  <si>
    <t>SERVICIOS PROFESIONALES EN ASUNTOS DE GENERO</t>
  </si>
  <si>
    <t xml:space="preserve">SERVICIOS TÉCNICOS EN ASUNTOS COMUNITARIOS </t>
  </si>
  <si>
    <t>ERICK MANUEL PONCIANO ALVARADO</t>
  </si>
  <si>
    <t>KARLA MARÍA REYES LÓPEZ</t>
  </si>
  <si>
    <t>CARLOS MARIO ARGUETA LÓPEZ</t>
  </si>
  <si>
    <t xml:space="preserve">ENCARGADO DE TESORERIA </t>
  </si>
  <si>
    <t>ROLANDO FLORENCIO FÉLIX HIDALGO</t>
  </si>
  <si>
    <t>MARY KARINA MÉRIDA AVILA</t>
  </si>
  <si>
    <t>HELEN ROSMERY IXPEC HERNÁNDEZ</t>
  </si>
  <si>
    <t>GUILLERMO RODOLFO POCOP TUY</t>
  </si>
  <si>
    <t>CARLOS FRANCISCO SIC GARCÍA</t>
  </si>
  <si>
    <t>BERENICE ALEJANDRA PÉREZ BARRIOS</t>
  </si>
  <si>
    <t>EMILY SOFÍA CAR CALÁN</t>
  </si>
  <si>
    <t>EDGAR EDUARDO PARADA VILLALTA</t>
  </si>
  <si>
    <t>DORA CAROLINA VELÁSQUEZ LÓPEZ DE CANEL</t>
  </si>
  <si>
    <t>JORGE ARTURO PIEDRASANTA LÓPEZ</t>
  </si>
  <si>
    <t>MARCOS ANDRÉS COYOY CATINAC</t>
  </si>
  <si>
    <t>BRENDA REGINA MENDOZA CAMPOSECO</t>
  </si>
  <si>
    <t>MONICA ALEJANDRA ORTÍZ DARDON</t>
  </si>
  <si>
    <t>MYNOR NOÉ VALENZUELA BERNAL</t>
  </si>
  <si>
    <t>ESDRAS ABIMAEL BARRIOS PÉREZ</t>
  </si>
  <si>
    <t>KATHERINE MICHELL DE LEON MENDOZA DE CORDON</t>
  </si>
  <si>
    <t>JORGE LUIS SCHAUB GONZALEZ</t>
  </si>
  <si>
    <t>JOSE ALEJANDRO MEJIA AGUILAR</t>
  </si>
  <si>
    <t>EDWARD OSWALDO ASENCIO LOPEZ</t>
  </si>
  <si>
    <t>´029</t>
  </si>
  <si>
    <t>PEÓN VIGILANTE III</t>
  </si>
  <si>
    <t>OTTO NIEL MIRANDA SALAZAR</t>
  </si>
  <si>
    <t>PROFESIONAL II</t>
  </si>
  <si>
    <t>AZUCENA DEL CARMEN CASTELLANOS SOZA DE GUZMAN</t>
  </si>
  <si>
    <t>GERARDO PAIZ SCHWARTZ</t>
  </si>
  <si>
    <t>SILVIA MAGALY SOTO MAZARIEGOS</t>
  </si>
  <si>
    <t>VILMA CARLOTA MARTINEZ SANDOVAL</t>
  </si>
  <si>
    <t>EDSON TONIÑO HERNANDEZ MAZARIEGOS</t>
  </si>
  <si>
    <t>DIRECTOR TECNICO II</t>
  </si>
  <si>
    <t>MANUEL ALBERTO HENRY RUIZ</t>
  </si>
  <si>
    <t>MARIA RAQUEL FIGUEROA GIRON</t>
  </si>
  <si>
    <t>ALMA ELIZABETH GUTIERREZ CANO</t>
  </si>
  <si>
    <t>LILIANA LOPEZ TEO</t>
  </si>
  <si>
    <t>SILVIO HUMBERTO GIRON VANEGAS</t>
  </si>
  <si>
    <t>WALTER ARMANDO MENDEZ CAAL</t>
  </si>
  <si>
    <t>JOSE ALFREDO GUERRA CHOC</t>
  </si>
  <si>
    <t>ESTELA MARINA GARCIA HERNANDEZ</t>
  </si>
  <si>
    <t xml:space="preserve">MARTIN DE LA CRUZ GARIA </t>
  </si>
  <si>
    <t>SANDY ESTER POLANCO VELIZ</t>
  </si>
  <si>
    <t>DULCE CAROLINA  MENDOZA MENDEZ</t>
  </si>
  <si>
    <t>MARLENY OLIVA GARCIA</t>
  </si>
  <si>
    <t>MARIO FERNANDO  FRANCO GONZALEZ</t>
  </si>
  <si>
    <t>YENNER AROLDO  CALATE  ESPINOSA</t>
  </si>
  <si>
    <t>MARVIN ENRIQUE  DELGADO RODRIGUEZ</t>
  </si>
  <si>
    <t>JULIETA  XOQUIC ALONZO HOM</t>
  </si>
  <si>
    <t>EVELYN YAMILETH ESQUIVEL GARCIA</t>
  </si>
  <si>
    <t>FLOR ESMERALDA AMADOR GASPAR</t>
  </si>
  <si>
    <t>GERSON ENDERSON ATZ CRUZ</t>
  </si>
  <si>
    <t>GLADIS MARICELA ORDOÑEZ GUZMAN</t>
  </si>
  <si>
    <t>JENNIFER LISBETH DIEGUEZ TAX</t>
  </si>
  <si>
    <t>MARIANELA AMAIRANY  CASTELLANOS LOPEZ</t>
  </si>
  <si>
    <t>ABNER VENANCIO HADBEEL RAX CAAL</t>
  </si>
  <si>
    <t>WAGNER OBDIEL  PORTILLO PAZ</t>
  </si>
  <si>
    <t>JULIO ROLANDO TZIRIN BATZIN</t>
  </si>
  <si>
    <t>IRVIN ROBERTO MONTENEGRO MONTERROSO</t>
  </si>
  <si>
    <t>LIZBETH YOHANA  GARCIA LUIS</t>
  </si>
  <si>
    <t>ASUAMY GUNNILEIDY  BARILLAS GRANADOS</t>
  </si>
  <si>
    <t>ASLY PAOLA  RAMIREZ Y RAMIREZ</t>
  </si>
  <si>
    <t>JAIME ARNULFO  PEREZ DIAZ</t>
  </si>
  <si>
    <t>JONATAN JAVIER  CUS NAJERA</t>
  </si>
  <si>
    <t>LEIZER JOSUE  CLAVERIA BALDIZON</t>
  </si>
  <si>
    <t>JOSE MEDARDO  JIMENEZ</t>
  </si>
  <si>
    <t>ERICK FRANCISCO  CHUVA MORALES</t>
  </si>
  <si>
    <t>TIRZA DAYANNARA  GONZALEZ GARCIA</t>
  </si>
  <si>
    <t>DIANA RAQUEL REYES GIRON</t>
  </si>
  <si>
    <t>ERICA GABRIELA PUNAY GOMEZ</t>
  </si>
  <si>
    <t>PEDRO YANES MELENDREZ</t>
  </si>
  <si>
    <t>JOEL FRANCISCO  FIGUEROA ALDANA</t>
  </si>
  <si>
    <t>JUAN LUIS  SEQUEN PALMA</t>
  </si>
  <si>
    <t>LUDVIN GERARDI ICAL BOL</t>
  </si>
  <si>
    <t>DULCE MARIA  DE LEON REYES</t>
  </si>
  <si>
    <t>HANZ ESTUARDO  JUAREZ ROSALES</t>
  </si>
  <si>
    <t>MICHAEL ALEJANDRO  VASQUEZ SAMAYOA</t>
  </si>
  <si>
    <t>YOLANDA ELIZABETH  MOLINA VILLATORO</t>
  </si>
  <si>
    <t>RODRIGO JUANPABLO  MORALES COBAR</t>
  </si>
  <si>
    <t>ANDREE CHELSEA  DIAZ PEREZ</t>
  </si>
  <si>
    <t>WALTER GASPAR  QUINO GONZALEZ</t>
  </si>
  <si>
    <t>LESTHER DANIEL  SAZO ISTACUY</t>
  </si>
  <si>
    <t>RIGOBERTO ENRIQUE  PEÑA CHAN</t>
  </si>
  <si>
    <t>SERGIO ALEXANDER  CUCUL TEYUL</t>
  </si>
  <si>
    <t>RONY FIDEL  SANCHEZ MATEO</t>
  </si>
  <si>
    <t>BELTHER DAMIAN  ESQUIVEL HERNANDEZ</t>
  </si>
  <si>
    <t>MARIA ANDREA  BONILLA RAMIREZ</t>
  </si>
  <si>
    <t>JAQUELINE ESTER  CIFUENTES  HERNANDEZ</t>
  </si>
  <si>
    <t xml:space="preserve">BRENDA DEL CARMEN LOPEZ ALDANA </t>
  </si>
  <si>
    <t>PEDRO ICO POP</t>
  </si>
  <si>
    <t>JORGE ICO PAAU</t>
  </si>
  <si>
    <t xml:space="preserve">EVER OSIEL VALIENTE SALAZAR </t>
  </si>
  <si>
    <t xml:space="preserve">WILSON NEFTALY TELON HERNANDEZ </t>
  </si>
  <si>
    <t xml:space="preserve">JOSUE LOPEZ MORALES </t>
  </si>
  <si>
    <t xml:space="preserve">JUAN JOSE ORTIZ ESCOBAR </t>
  </si>
  <si>
    <t xml:space="preserve">ARTURO ISMAEL  IXCOY DE LEON </t>
  </si>
  <si>
    <t>MARCO TULIO  ISALEZ CHINCHILLA</t>
  </si>
  <si>
    <t xml:space="preserve">JOSUE RIGOBERTO ARRUE VALENZUELA </t>
  </si>
  <si>
    <t xml:space="preserve">MANUEL PAN HUL </t>
  </si>
  <si>
    <t xml:space="preserve">MARCOS BA CHOC </t>
  </si>
  <si>
    <t xml:space="preserve">NERY MATIAS PEREZ LOPEZ </t>
  </si>
  <si>
    <t xml:space="preserve">ISAURO  NAJERA VASQUEZ </t>
  </si>
  <si>
    <t xml:space="preserve">MARLON ROLANDO  RAMOS PALMA </t>
  </si>
  <si>
    <t xml:space="preserve">MARVIN CORADO LOPEZ </t>
  </si>
  <si>
    <t xml:space="preserve">MYNOR PAAU CAAL </t>
  </si>
  <si>
    <t xml:space="preserve">EMILIO BENJAMIN  LOPEZ MORENO </t>
  </si>
  <si>
    <t xml:space="preserve">TITO ESDRAS  CAAL ORTIZ </t>
  </si>
  <si>
    <t xml:space="preserve">ALEJANDRO TZUL COHUOJ </t>
  </si>
  <si>
    <t xml:space="preserve">JOSE HERNAN CORTEZ CHAYAX </t>
  </si>
  <si>
    <t xml:space="preserve">WILMER SANTIAGO TESUCUN RIVERA </t>
  </si>
  <si>
    <t>MANUEL ANTONIO COLLI CHAYAX</t>
  </si>
  <si>
    <t>SELVIN EDGARDO  CASTELLANOS INECO</t>
  </si>
  <si>
    <t>MILTON GUDIEL OHAJACA VASQUEZ</t>
  </si>
  <si>
    <t xml:space="preserve">ANIBAL CAAL ORTIZ </t>
  </si>
  <si>
    <t>ROLANDO CHICO RODRIGUEZ</t>
  </si>
  <si>
    <t>JUAN CARLOS  TUPUL RAMOS</t>
  </si>
  <si>
    <t>JAYBER LEYCOR  CHABLE MUÑOZ</t>
  </si>
  <si>
    <t>MIGUEL ANGEL CHI LAINEZ</t>
  </si>
  <si>
    <t xml:space="preserve">ESBIN ELISINIO MELENDEZ SANCHEZ </t>
  </si>
  <si>
    <t>KEVIN VINICIO CASTELLANOS INECO</t>
  </si>
  <si>
    <t>JUVENTINO GIOVANI CHAYAX ZACAL</t>
  </si>
  <si>
    <t>NOE FRANCISCO GERONIMO RAMIREZ</t>
  </si>
  <si>
    <t>ERIK GUDIEL COLLI CORTEZ</t>
  </si>
  <si>
    <t xml:space="preserve">WILLIAM DONALDO CUC BOCEL </t>
  </si>
  <si>
    <t>JOSE OCTAVIO XITAMUL RECINOS</t>
  </si>
  <si>
    <t xml:space="preserve">HERIBERTO CHAVEZ CHAVEZ </t>
  </si>
  <si>
    <t>JOSE FRANCISCO RODRIGUEZ ARCHILA</t>
  </si>
  <si>
    <t>MYNOR LEONEL GABRIEL RAMOS</t>
  </si>
  <si>
    <t>NARCISA ARACELLY POJOY LOARCA</t>
  </si>
  <si>
    <t>LILIANA ROXANA GARCIA ROMERO</t>
  </si>
  <si>
    <t>MANUEL STIVEN SANDOVAL ORTIZ</t>
  </si>
  <si>
    <t>MELVIN ESTUARDO RIVAS LIMA</t>
  </si>
  <si>
    <t>LUSBY OTONIEL GALDAMEZ GENIS</t>
  </si>
  <si>
    <t>CARLOS HUMBERTO FAJARDO SITUN</t>
  </si>
  <si>
    <t>ALEX RODRIGUEZ GARCIA</t>
  </si>
  <si>
    <t>WILSON FRANDER ACTE CAAL</t>
  </si>
  <si>
    <t>DAYRIS ROSSANA LUC CHUB</t>
  </si>
  <si>
    <t>DAVID OBDULIO RAMIREZ LOPEZ</t>
  </si>
  <si>
    <t>DEIMY ABIGAIL LOPEZ RIVAS</t>
  </si>
  <si>
    <t>SERVICIOS PROFESIONALES EN VIDA SILVESTRE</t>
  </si>
  <si>
    <t>02/01/2025 AL 30/06/2025</t>
  </si>
  <si>
    <t>JOSE PABLO JIMENEZ GONZALEZ</t>
  </si>
  <si>
    <t>GLADYS MARIBEL PAZ GARCIA</t>
  </si>
  <si>
    <t>CARMEN SUCELY PEREZ MEJIA</t>
  </si>
  <si>
    <t xml:space="preserve">ROCIO CARLOTA SANCHEZ </t>
  </si>
  <si>
    <t>EMERSON AGUSTÍN XAL CAAL</t>
  </si>
  <si>
    <t>MARÍA ROSALINDA PAN AX</t>
  </si>
  <si>
    <t xml:space="preserve">OLIVERIO CÚ SAM </t>
  </si>
  <si>
    <t>CRISANTO XOL XUC</t>
  </si>
  <si>
    <t xml:space="preserve">HILDA SEGUNDA GARCÍA PAN </t>
  </si>
  <si>
    <t xml:space="preserve">OSCAR MANUEL POP TZIR </t>
  </si>
  <si>
    <t xml:space="preserve">DOMINGO TEC POP </t>
  </si>
  <si>
    <t>JOSÉ ENRIQUE CHUB XUC</t>
  </si>
  <si>
    <t>KARLA LILIANA POP CAAL</t>
  </si>
  <si>
    <t>MARGARITA ICÓ CHÉ</t>
  </si>
  <si>
    <t xml:space="preserve"> OSCAR ROLANDO CHOC CHÉ</t>
  </si>
  <si>
    <t>MARÍA PAN CHOC DE CHOC</t>
  </si>
  <si>
    <t>JOSELINA PAOLA TZIR POP</t>
  </si>
  <si>
    <t>JULIO PAN CHUB</t>
  </si>
  <si>
    <t>CARMELINA ROSARIO CHOC PAAU</t>
  </si>
  <si>
    <t>EDUARDO CHOC CHUB</t>
  </si>
  <si>
    <t xml:space="preserve">AMILCAR GONZALO POP CHUB </t>
  </si>
  <si>
    <t>WENDY GABRIELA MORALES ORTIZ</t>
  </si>
  <si>
    <t>AUXILIAR MISCELÁNEO</t>
  </si>
  <si>
    <t>EDWARD ORLANDO OLIVA LOPEZ</t>
  </si>
  <si>
    <t>ROMILIO SALGUERO GONZALEZ</t>
  </si>
  <si>
    <t>LEIDY KARINA ROSALES SUAREZ</t>
  </si>
  <si>
    <t>MILSON NOE CARIAS MONTERROSO</t>
  </si>
  <si>
    <t>GABIEL RAMOS CHEN XOL</t>
  </si>
  <si>
    <t>ARNULFO ALONZO AC CAAL</t>
  </si>
  <si>
    <t>JOKSAN ISAAC MADRID LOPEZ</t>
  </si>
  <si>
    <t>CARLOS DARIEL REINOSO GUERRA</t>
  </si>
  <si>
    <t>MARIO CUZ CAC</t>
  </si>
  <si>
    <t>CRISTIAN OMAR SALGUERO LEMUS</t>
  </si>
  <si>
    <t>JOSE RICARDO CANO GOMEZ</t>
  </si>
  <si>
    <t>ENRIQUE BA ICH</t>
  </si>
  <si>
    <t>MILTO EMIGDIO SAQUEC RUANO</t>
  </si>
  <si>
    <t>JOEL JONATAN SANCHEZ LOPEZ</t>
  </si>
  <si>
    <t>WALDEMAR TOLEDO PEREZ</t>
  </si>
  <si>
    <t>YOVANI ALBERTO ARRIAZA VALLADARES</t>
  </si>
  <si>
    <t>LUIS ALVARO CORDOVA</t>
  </si>
  <si>
    <t>WILSON DANIEL RAMIREZ REYES</t>
  </si>
  <si>
    <t>WILLIAN NECTALY COY IXMAY</t>
  </si>
  <si>
    <t>JOSE FRANCISCO ESTRADA MAZA</t>
  </si>
  <si>
    <t>GILMER DANIEL TORRENTES GODOY</t>
  </si>
  <si>
    <t>ESGAR ANTONIO GONZALEZ AMADOR</t>
  </si>
  <si>
    <t>WINIVER JOSE MARQUEZ GONZALES</t>
  </si>
  <si>
    <t>CESAR AUGUSTO POP CUCUL</t>
  </si>
  <si>
    <t>JUAN FRANCISCO CHUB CHOCOJ</t>
  </si>
  <si>
    <t>LUIS ARMANDO MAYEN BOTELLO</t>
  </si>
  <si>
    <t>LEONARDO JAVIER CHATA CHI</t>
  </si>
  <si>
    <t>BYRON RENE MIS BAÑOS</t>
  </si>
  <si>
    <t>EDVIN CORTEZ MORALES</t>
  </si>
  <si>
    <t>KEVIN NORBERTO DE LEON VASQUEZ</t>
  </si>
  <si>
    <t>DEYBIN HUMBERTO GUZMAN ORELLANA</t>
  </si>
  <si>
    <t>LILIANA RAQUEL PACHECO HERNANDEZ</t>
  </si>
  <si>
    <t>LUIS EDUARDO SUNTECUN AX</t>
  </si>
  <si>
    <t>MIGUEL ANTONIO SOTO LIMA</t>
  </si>
  <si>
    <t>YONATHAN OSBELY LOPEZ FUNES</t>
  </si>
  <si>
    <t>SERGIO EMANUEL BELLOSO GONZALEZ</t>
  </si>
  <si>
    <t>WEYMAN RAFAEL COC BAC</t>
  </si>
  <si>
    <t>ROVIN ADRIEL SALAS CUJ</t>
  </si>
  <si>
    <t>ROGEL CONTRERAS ESCOBAR</t>
  </si>
  <si>
    <t>ELBA AIDE HERNANDEZ</t>
  </si>
  <si>
    <t>ANSELMO DE JESUS HERRERA MARROQUIN</t>
  </si>
  <si>
    <t>ESTEBAN CAAL</t>
  </si>
  <si>
    <t xml:space="preserve">No. </t>
  </si>
  <si>
    <t>TIPO DE SERVICIO PRESTADOS</t>
  </si>
  <si>
    <t>MONTO</t>
  </si>
  <si>
    <t>FECHA DE INICIO</t>
  </si>
  <si>
    <t>ADRIANA ABIGAIL MAZARIEGOS DIEGUEZ</t>
  </si>
  <si>
    <t>02/01/2025 al 31/03/2025</t>
  </si>
  <si>
    <t>CECILIA MARINÉ TICÚN CABRERA DE LÓPEZ</t>
  </si>
  <si>
    <t>IVÁN VLADIMIR VALENZUELA RAMOS</t>
  </si>
  <si>
    <t>BRANDON RENÉ SIGÜENZA GONZÁLEZ</t>
  </si>
  <si>
    <t>SERVICIOS PROFESIONALES EN ANÁLISIS GEOESPACIAL</t>
  </si>
  <si>
    <t xml:space="preserve">GILMA ALEJANDRA GÓMEZ HERRERA </t>
  </si>
  <si>
    <t>DANIEL EFRAIN LEMUS SANTOS</t>
  </si>
  <si>
    <t>SERVICIOS PROFESIONALES EN TURISMO SOSTENIBLE</t>
  </si>
  <si>
    <t>HELEN ADRIANA LARIOS GUERRERO</t>
  </si>
  <si>
    <t>SAMUEL CAMEY CURRUCHICH</t>
  </si>
  <si>
    <t>FERNANDO ANTONIO PRIETO LARA</t>
  </si>
  <si>
    <t>ILIANA LUCÍA RIVERA OLIVA DE ARANGO</t>
  </si>
  <si>
    <t>JENNYFER DE LOS ANGELES AMBROSIO PÉREZ</t>
  </si>
  <si>
    <t>JOSÉ ESTEBAN DEL CID MARTÍNEZ</t>
  </si>
  <si>
    <t>MONICA IVONNE URBINA GARCÍA</t>
  </si>
  <si>
    <t>SOFÍA ALEJANDRA AGUILAR JOCOL</t>
  </si>
  <si>
    <t>DAAVID ABRAHAM CONTRERAS TREJO</t>
  </si>
  <si>
    <t>ERIK FERNANDO ALVARADO ORELLANA</t>
  </si>
  <si>
    <t>JORGE DANIEL REYES CANO</t>
  </si>
  <si>
    <t>SERVICIOS PROFESIONALES EN HIDROCARBUROS</t>
  </si>
  <si>
    <t>MANUEL ALEJANDRO COLINDRES ORELLANA</t>
  </si>
  <si>
    <t>SIOMARA ANAITÉ CALDERON BARILLAS</t>
  </si>
  <si>
    <t>ETSON JOSUÉ LOPEZ HERRERA</t>
  </si>
  <si>
    <t>MYRNA ELIZABETH LEMUS LEMUS DE RUÍZ</t>
  </si>
  <si>
    <t>VÍCTOR ARMANDO PÉREZ DÍAZ</t>
  </si>
  <si>
    <t>SERVICIOS PROFESIONALES EN ASESORIA JURÍDICA LABORAL</t>
  </si>
  <si>
    <t>JORGE LUIS SAMAYOA DOMINGUEZ</t>
  </si>
  <si>
    <t>JOSELITO DURIBAL SÁNCHEZ MORENO</t>
  </si>
  <si>
    <t>PEDRO TOMÁS MEJÍA TOL</t>
  </si>
  <si>
    <t>GANDHI EMANUEL PONCE JUÁREZ</t>
  </si>
  <si>
    <t>JOSÉ ANTONIO SANTIAGO ESCOBAR</t>
  </si>
  <si>
    <t xml:space="preserve">DOUGLAS ISMAEL ALVAREZ </t>
  </si>
  <si>
    <t>YAZMÍN DE JESÚS OBANDO MILIÁN</t>
  </si>
  <si>
    <t>YULI VANESA HERNÁNDEZ ESQUIVEL</t>
  </si>
  <si>
    <t>SERGIO DAVID VASQUEZ PAIZ</t>
  </si>
  <si>
    <t>ANDREA ARGENTINA ALVAREZ BARAHONA</t>
  </si>
  <si>
    <t>SERVICIOS PROFESIONALES EN UNIDAD DE CAMBIO CLIMÁTICO</t>
  </si>
  <si>
    <t>DIEGO ANTONIO SILVA SANTIZO</t>
  </si>
  <si>
    <t>LUISANA MIROSLAVA PAZ ARÉVALO DE SCHEEL</t>
  </si>
  <si>
    <t>NORMA YADIRA JÓJ PUÁC</t>
  </si>
  <si>
    <t>OSMAN ANIBAL LÓPEZ MILIAN</t>
  </si>
  <si>
    <t>SERVICIOS PROFESIONALES EN COOPERACIÓN NACIONAL E INTERNACIONAL</t>
  </si>
  <si>
    <t>DANIEL ROLANDO SÁNCHEZ JACO</t>
  </si>
  <si>
    <t>SERVICIOS TÉCNICOS EN PLANIFICACIÓN</t>
  </si>
  <si>
    <t>BRAULIO EFRAIN VALIENTE CASTRO</t>
  </si>
  <si>
    <t>MARICARMEN GONZÁLEZ MAZARIEGOS DE RAMÍREZ</t>
  </si>
  <si>
    <t>HEBER ELIAZAR GONZALEZ CORONADO</t>
  </si>
  <si>
    <t>JORGE MARIO MEJÍA TAY</t>
  </si>
  <si>
    <t>MARIO RENÉ TELLEZ PIEDRASANTA</t>
  </si>
  <si>
    <t>FRYDEL EVERALDO GONZÁLEZ SAÉNZ</t>
  </si>
  <si>
    <t>JOSÉ LUIS CÓRDOVA MALDONADO</t>
  </si>
  <si>
    <t>FRANKLIN ARMANDO AMBROSIO VELA</t>
  </si>
  <si>
    <t>LUDWIG JOHANÁN CABRERA ERMITAÑO</t>
  </si>
  <si>
    <t>MARÍA JOSÉ AZURDIA CANEL</t>
  </si>
  <si>
    <t xml:space="preserve">JAIME RENÉ CRÚZ </t>
  </si>
  <si>
    <t>ABNER AUGUSTO ARGUETA MORALES</t>
  </si>
  <si>
    <t>ALEJANDRA ELIZABETH LEMUS CASTELLANOS</t>
  </si>
  <si>
    <t>SERVICIOS TÉCNICOS EN ASUNTOS JURÍDICOS</t>
  </si>
  <si>
    <t>ALONSO ALEJANDRO MÉRIDA CARDONA</t>
  </si>
  <si>
    <t>ALVÍN MARCONI MAYÉN HERNÁNDEZ</t>
  </si>
  <si>
    <t>CRÍSTIAN SAÚL FLORES SÁNCHEZ</t>
  </si>
  <si>
    <t>DOUBLAS JAVIER MEJIA GARCÍA</t>
  </si>
  <si>
    <t>ELDER ANTONIO CABALLEROS DEL VILLAR</t>
  </si>
  <si>
    <t>ELVYS ORLANDO JIMÉNEZ JORDÁN</t>
  </si>
  <si>
    <t>ERICK GUADALUPE CHAYAX COHUOJ</t>
  </si>
  <si>
    <t>FERNANDO ARTURO GÓMEZ TELÓN</t>
  </si>
  <si>
    <t>FREDY ANTONIO SOLIS CHÁN</t>
  </si>
  <si>
    <t>GÉRSON ESTUARDO CRUZ ORTÍZ</t>
  </si>
  <si>
    <t>JONATHAN ENRIQUE CASTRO ARÉVALO</t>
  </si>
  <si>
    <t>JORGE LUIS ROMERO MAS</t>
  </si>
  <si>
    <t>JORGE MARIO GUDIEL BARCO</t>
  </si>
  <si>
    <t>JULIAN ENRIQUE ZETINA TUN</t>
  </si>
  <si>
    <t>LEYDA SIOMARA MENDEZ MERIDA</t>
  </si>
  <si>
    <t>LEYSER DONÁN ARANA SOLA</t>
  </si>
  <si>
    <t>LILIAN XIOMARA PERÉA CARRERA</t>
  </si>
  <si>
    <t>MANUEL EDUARDO ROMERO TESUCÚN</t>
  </si>
  <si>
    <t>SERVICIOS PROFESIONALES EN TECNOLOGÍAS DE LA INFORMACIÓN</t>
  </si>
  <si>
    <t>MARÍA FERNANDA ESTRADA DURÁN</t>
  </si>
  <si>
    <t>MARÍA MARIANA SARCEÑO HERNÁNDEZ DE HOIL</t>
  </si>
  <si>
    <t>MARIAN JULIETA ISABEL CÓRDOVA RAMÍREZ</t>
  </si>
  <si>
    <t>MAYCOL STIVEN SANTIAGO PALMA</t>
  </si>
  <si>
    <t>NILTON DE JESÚS ALEXANDER GONZÁLEZ CONTRERAS</t>
  </si>
  <si>
    <t>OSCAR  ABDEL TAYÚN BAÑOS</t>
  </si>
  <si>
    <t>RANVIER NEFTALÍ IBÁÑEZ ZÚÑIGA</t>
  </si>
  <si>
    <t>RONALD FRANCISCO LÓPEZ MORALES</t>
  </si>
  <si>
    <t>RUDY ANTONIO FLORES MAS</t>
  </si>
  <si>
    <t>VICTOR MANUEL CETINA BETANCOHURT</t>
  </si>
  <si>
    <t>WALTER ADOLFO GÓNGORA MAR</t>
  </si>
  <si>
    <t>WANDA MARIOLA FERRAL VALDEZ</t>
  </si>
  <si>
    <t>WELTER ELIUD YANES HOIL</t>
  </si>
  <si>
    <t>JOSÉ ESDRAS HOIL PACHECO</t>
  </si>
  <si>
    <t>CESAR AUGUSTO GONZALEZ ECHEVERRIA</t>
  </si>
  <si>
    <t>JUAN ENRIQUEZ BARAHONA GARRIDO</t>
  </si>
  <si>
    <t>JUAN LUIS GUZMÁN MARTÍNEZ</t>
  </si>
  <si>
    <t>SERVICIOS PROFESIONALES EN EXTENSIONISMO RURAL</t>
  </si>
  <si>
    <t>JAIME ANTONIO ERAZO HERNÁNDEZ</t>
  </si>
  <si>
    <t>BLANCA ELENA RODRÍGUEZ LÉMUS</t>
  </si>
  <si>
    <t>LUIS DANIEL FLORIÁN NAJERA</t>
  </si>
  <si>
    <t>MILTON REMBERTO GONZÁLEZ HERRARTE</t>
  </si>
  <si>
    <t>GLORIA LETICIA PÉREZ PUERTO</t>
  </si>
  <si>
    <t>SERVICIOS PROFESIONALES EN ASUNTOS JURÍDICOS PARA LA SECREATARÍA EJECUTIVA</t>
  </si>
  <si>
    <t>SERVICIOS TÉCNICOS EN ASUNTOS TÉCNICOS</t>
  </si>
  <si>
    <t>AUGUSTO OXOM MO</t>
  </si>
  <si>
    <t>AUXILIAR FINANCIERO</t>
  </si>
  <si>
    <t>DELEGADO ADMINISTRATIVO</t>
  </si>
  <si>
    <t>Q.17,500.00</t>
  </si>
  <si>
    <t>Q.12,500.00</t>
  </si>
  <si>
    <t>Q.8,700.00</t>
  </si>
  <si>
    <t>Q.6,000.00</t>
  </si>
  <si>
    <t>Q.13,300.00</t>
  </si>
  <si>
    <t>Q.8,000.00</t>
  </si>
  <si>
    <t>Q.12,000.00</t>
  </si>
  <si>
    <t>Q.5,000.00</t>
  </si>
  <si>
    <t>RUTH MARÍA PALALA PÉREZ</t>
  </si>
  <si>
    <t>SERGIO JOSÉ HUMBERTO LÓPEZ CHOC</t>
  </si>
  <si>
    <t>PEDRO ROBERTO MARTÍNEZ SAÉNZ</t>
  </si>
  <si>
    <t>SELVYN EZEQUIEL JUÁREZ IXCAQUIC</t>
  </si>
  <si>
    <t>EDWIN NEFTALÍ DE LEÓN CIFUENTES</t>
  </si>
  <si>
    <t>GLORIA YESENIA AGUILAR GÓMEZ</t>
  </si>
  <si>
    <t>LESLIE MARISABEL POCASANGRE GONZÁLEZ DE RIVERA</t>
  </si>
  <si>
    <t>Servicios Técnicos</t>
  </si>
  <si>
    <t>Servicios Profesionales Individuales En General</t>
  </si>
  <si>
    <t>JOSE FERNANDO RAMIREZ CATUN</t>
  </si>
  <si>
    <t>CARMEN MAGALI LOPEZ
ROMERO</t>
  </si>
  <si>
    <t>CRISTINA ALEJANDRA
CHALULEU BAEZA DE GOMEZ</t>
  </si>
  <si>
    <t>IVAN ANTONIO SALAZAR SOSA</t>
  </si>
  <si>
    <t>DIRECCIÓN DE RECURSOS HUMANOS
DIRECTOR: LICENCIADO JOEL FRANCISCO FIGUEROA ALDANA
RESPONSABLE DE ACTUALIZACIÓN DE INFORMACIÓN: LICENCIADA ALBA IMELDA ESTRADA QUEVEDO
MES REPORTADO: MARZO 2025
(ARTÍCULO 10, NUMERAL 4, LEY DE ACCESO A LA INFORMACIÓN PÚBLICA)</t>
  </si>
  <si>
    <t>MELANNIE GABRIELA SOLARES MANSILLA</t>
  </si>
  <si>
    <t>HILDA CAROLINA RODRÍGUEZ MARROQUÍN</t>
  </si>
  <si>
    <t>JORGE ANTONIO MONTERROSO CASTILLO</t>
  </si>
  <si>
    <t>SERVICIOS PROFESIONALES EN PLANIFICACIÓN</t>
  </si>
  <si>
    <t>06/03/2025 al 30/06/2025</t>
  </si>
  <si>
    <t xml:space="preserve"> ALBERTO MAQUIN CAAL</t>
  </si>
  <si>
    <t>BELIZARIO TORRES MORALES</t>
  </si>
  <si>
    <t>RAUL CHUN</t>
  </si>
  <si>
    <t>JULIO PACAY</t>
  </si>
  <si>
    <t>OSCAR LEONEL GARNIGA MARTINEZ</t>
  </si>
  <si>
    <t>ALFREDO ANTONIO PRIVADO MEDRANO</t>
  </si>
  <si>
    <t>PEDRO AGUSTIN LOPEZ LOPEZ</t>
  </si>
  <si>
    <t>DIRECTOR TECNICO I</t>
  </si>
  <si>
    <t>DÍAS PAGADOS DEL 3 AL 31 DE MARZO</t>
  </si>
  <si>
    <t>DÍAS PAGADOS DEL 03 DE FEBRERO AL 31 DE MARZO DE 2025</t>
  </si>
  <si>
    <t>GUSTAVO ADOLFO ALVARADO CALDERON</t>
  </si>
  <si>
    <t>DÍAS PAGADOS DEL 03  AL 31 DE MARZO DE 2025</t>
  </si>
  <si>
    <t>MELANY ANDREA LAYNEZ HERNANDEZ</t>
  </si>
  <si>
    <t>SOFIA ESMERALDA CONTRERAS MARTINEZ</t>
  </si>
  <si>
    <t>MARIA DE LOS ANGELES VILLAGRAN GONZALEZ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</si>
  <si>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</si>
  <si>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</si>
  <si>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</si>
  <si>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</si>
  <si>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</si>
  <si>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</si>
  <si>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</si>
  <si>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</si>
  <si>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</si>
  <si>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</si>
  <si>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</si>
  <si>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MARIA JOSE DIAZ SALAZAR</t>
  </si>
  <si>
    <t>JOSE RODRIGO CORTEZ ESCALANTE</t>
  </si>
  <si>
    <t>JANIRA SONIA FABIOLA LOPEZ DE LEON</t>
  </si>
  <si>
    <t>DOMINGO PUTUL COC</t>
  </si>
  <si>
    <t>MATEO CHOC PAAU</t>
  </si>
  <si>
    <t>RECONOCIMIENTO DE GASTOS</t>
  </si>
  <si>
    <t>RENGLÓN PRESUPUESTARIO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</si>
</sst>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8" formatCode="_-* #,##0.00_-;\-* #,##0.00_-;_-* &quot;-&quot;??_-;_-@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6" fillId="0" borderId="0" applyFont="0" applyFill="0" applyBorder="0" applyAlignment="0" applyProtection="0"/>
    <xf numFmtId="0" fontId="15" fillId="0" borderId="0">
      <alignment vertical="top"/>
    </xf>
    <xf numFmtId="0" fontId="16" fillId="0" borderId="0"/>
    <xf numFmtId="0" fontId="16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19" fillId="0" borderId="0"/>
    <xf numFmtId="0" fontId="19" fillId="0" borderId="0"/>
  </cellStyleXfs>
  <cellXfs count="16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44" fontId="7" fillId="3" borderId="17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5" applyAlignment="1">
      <alignment horizontal="center" vertical="center"/>
    </xf>
    <xf numFmtId="49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164" fontId="5" fillId="0" borderId="2" xfId="6" applyFont="1" applyFill="1" applyBorder="1" applyAlignment="1">
      <alignment horizontal="center" vertical="center"/>
    </xf>
    <xf numFmtId="164" fontId="5" fillId="2" borderId="2" xfId="6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166" fontId="13" fillId="0" borderId="2" xfId="5" applyNumberFormat="1" applyFont="1" applyBorder="1" applyAlignment="1">
      <alignment horizontal="center" vertical="center"/>
    </xf>
    <xf numFmtId="166" fontId="5" fillId="0" borderId="2" xfId="6" applyNumberFormat="1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166" fontId="13" fillId="0" borderId="2" xfId="5" applyNumberFormat="1" applyFont="1" applyBorder="1" applyAlignment="1">
      <alignment horizontal="center" vertical="center" wrapText="1"/>
    </xf>
    <xf numFmtId="166" fontId="5" fillId="0" borderId="2" xfId="6" applyNumberFormat="1" applyFont="1" applyFill="1" applyBorder="1" applyAlignment="1">
      <alignment horizontal="center" vertical="center" wrapText="1"/>
    </xf>
    <xf numFmtId="0" fontId="4" fillId="0" borderId="0" xfId="5"/>
    <xf numFmtId="0" fontId="5" fillId="0" borderId="2" xfId="7" applyFont="1" applyBorder="1" applyAlignment="1">
      <alignment horizontal="center" vertical="center" wrapText="1"/>
    </xf>
    <xf numFmtId="166" fontId="13" fillId="2" borderId="2" xfId="5" applyNumberFormat="1" applyFont="1" applyFill="1" applyBorder="1" applyAlignment="1">
      <alignment horizontal="center" vertical="center"/>
    </xf>
    <xf numFmtId="0" fontId="4" fillId="0" borderId="0" xfId="7" applyAlignment="1">
      <alignment horizontal="center" vertical="center"/>
    </xf>
    <xf numFmtId="0" fontId="4" fillId="0" borderId="0" xfId="7"/>
    <xf numFmtId="166" fontId="4" fillId="0" borderId="0" xfId="7" applyNumberFormat="1"/>
    <xf numFmtId="0" fontId="6" fillId="0" borderId="0" xfId="0" applyFont="1"/>
    <xf numFmtId="164" fontId="6" fillId="0" borderId="14" xfId="8" applyFont="1" applyFill="1" applyBorder="1" applyAlignment="1">
      <alignment horizontal="center" vertical="center"/>
    </xf>
    <xf numFmtId="164" fontId="6" fillId="0" borderId="2" xfId="8" applyFont="1" applyFill="1" applyBorder="1" applyAlignment="1">
      <alignment horizontal="center" vertical="center"/>
    </xf>
    <xf numFmtId="164" fontId="6" fillId="0" borderId="2" xfId="8" applyFont="1" applyFill="1" applyBorder="1" applyAlignment="1">
      <alignment horizontal="center" vertical="center" wrapText="1"/>
    </xf>
    <xf numFmtId="164" fontId="6" fillId="0" borderId="2" xfId="8" applyFont="1" applyFill="1" applyBorder="1" applyAlignment="1">
      <alignment vertical="center"/>
    </xf>
    <xf numFmtId="164" fontId="6" fillId="0" borderId="5" xfId="8" applyFont="1" applyFill="1" applyBorder="1" applyAlignment="1">
      <alignment horizontal="center" vertical="center"/>
    </xf>
    <xf numFmtId="0" fontId="19" fillId="0" borderId="0" xfId="9"/>
    <xf numFmtId="0" fontId="21" fillId="0" borderId="0" xfId="9" applyFont="1"/>
    <xf numFmtId="0" fontId="18" fillId="0" borderId="0" xfId="9" applyFont="1"/>
    <xf numFmtId="0" fontId="19" fillId="0" borderId="0" xfId="9" applyAlignment="1">
      <alignment horizontal="center"/>
    </xf>
    <xf numFmtId="167" fontId="19" fillId="0" borderId="0" xfId="9" applyNumberFormat="1"/>
    <xf numFmtId="44" fontId="19" fillId="0" borderId="0" xfId="9" applyNumberFormat="1"/>
    <xf numFmtId="164" fontId="6" fillId="0" borderId="5" xfId="8" applyFont="1" applyFill="1" applyBorder="1" applyAlignment="1">
      <alignment horizontal="center" vertical="center" wrapText="1"/>
    </xf>
    <xf numFmtId="164" fontId="2" fillId="0" borderId="0" xfId="1" applyFont="1"/>
    <xf numFmtId="0" fontId="1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4" fontId="6" fillId="0" borderId="14" xfId="8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164" fontId="18" fillId="0" borderId="2" xfId="1" applyFont="1" applyFill="1" applyBorder="1" applyAlignment="1">
      <alignment horizontal="center" vertical="center" wrapText="1"/>
    </xf>
    <xf numFmtId="49" fontId="18" fillId="0" borderId="2" xfId="10" applyNumberFormat="1" applyFont="1" applyBorder="1" applyAlignment="1">
      <alignment horizontal="center" vertical="center" wrapText="1"/>
    </xf>
    <xf numFmtId="167" fontId="18" fillId="0" borderId="2" xfId="10" applyNumberFormat="1" applyFont="1" applyBorder="1" applyAlignment="1">
      <alignment horizontal="center" vertical="center"/>
    </xf>
    <xf numFmtId="167" fontId="18" fillId="0" borderId="2" xfId="10" applyNumberFormat="1" applyFont="1" applyBorder="1" applyAlignment="1">
      <alignment horizontal="center" vertical="center" wrapText="1"/>
    </xf>
    <xf numFmtId="0" fontId="18" fillId="0" borderId="2" xfId="9" applyFont="1" applyBorder="1" applyAlignment="1">
      <alignment horizontal="center" vertical="center" wrapText="1"/>
    </xf>
    <xf numFmtId="168" fontId="18" fillId="0" borderId="2" xfId="1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center" vertical="center"/>
    </xf>
    <xf numFmtId="49" fontId="5" fillId="0" borderId="2" xfId="7" applyNumberFormat="1" applyFont="1" applyBorder="1" applyAlignment="1">
      <alignment horizontal="center" vertical="center"/>
    </xf>
    <xf numFmtId="166" fontId="5" fillId="0" borderId="2" xfId="7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5" borderId="7" xfId="5" applyFont="1" applyFill="1" applyBorder="1" applyAlignment="1">
      <alignment horizontal="center" vertical="center"/>
    </xf>
    <xf numFmtId="0" fontId="10" fillId="5" borderId="8" xfId="5" applyFont="1" applyFill="1" applyBorder="1" applyAlignment="1">
      <alignment horizontal="center" vertical="center"/>
    </xf>
    <xf numFmtId="0" fontId="10" fillId="5" borderId="15" xfId="5" applyFont="1" applyFill="1" applyBorder="1" applyAlignment="1">
      <alignment horizontal="center" vertical="center"/>
    </xf>
    <xf numFmtId="0" fontId="10" fillId="5" borderId="9" xfId="5" applyFont="1" applyFill="1" applyBorder="1" applyAlignment="1">
      <alignment horizontal="center" vertical="center"/>
    </xf>
    <xf numFmtId="0" fontId="10" fillId="5" borderId="10" xfId="5" applyFont="1" applyFill="1" applyBorder="1" applyAlignment="1">
      <alignment horizontal="center" vertical="center"/>
    </xf>
    <xf numFmtId="0" fontId="10" fillId="5" borderId="16" xfId="5" applyFont="1" applyFill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/>
    </xf>
    <xf numFmtId="49" fontId="8" fillId="0" borderId="10" xfId="5" applyNumberFormat="1" applyFont="1" applyBorder="1" applyAlignment="1">
      <alignment horizontal="center" vertical="center"/>
    </xf>
    <xf numFmtId="49" fontId="9" fillId="0" borderId="10" xfId="5" applyNumberFormat="1" applyFont="1" applyBorder="1" applyAlignment="1">
      <alignment horizontal="center" vertical="center" wrapText="1"/>
    </xf>
    <xf numFmtId="49" fontId="8" fillId="0" borderId="20" xfId="5" applyNumberFormat="1" applyFont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 wrapText="1"/>
    </xf>
    <xf numFmtId="49" fontId="7" fillId="3" borderId="2" xfId="5" applyNumberFormat="1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49" fontId="8" fillId="0" borderId="21" xfId="5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 wrapText="1"/>
    </xf>
    <xf numFmtId="0" fontId="18" fillId="0" borderId="2" xfId="9" applyFont="1" applyBorder="1"/>
    <xf numFmtId="0" fontId="19" fillId="0" borderId="0" xfId="9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0" fontId="12" fillId="0" borderId="19" xfId="7" applyFont="1" applyBorder="1" applyAlignment="1">
      <alignment vertical="center"/>
    </xf>
    <xf numFmtId="0" fontId="12" fillId="0" borderId="0" xfId="7" applyFont="1" applyBorder="1" applyAlignment="1">
      <alignment vertical="center"/>
    </xf>
    <xf numFmtId="0" fontId="12" fillId="5" borderId="22" xfId="7" applyFont="1" applyFill="1" applyBorder="1" applyAlignment="1">
      <alignment horizontal="center" vertical="center"/>
    </xf>
    <xf numFmtId="0" fontId="12" fillId="5" borderId="20" xfId="7" applyFont="1" applyFill="1" applyBorder="1" applyAlignment="1">
      <alignment horizontal="center" vertical="center"/>
    </xf>
    <xf numFmtId="0" fontId="12" fillId="5" borderId="23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 wrapText="1"/>
    </xf>
    <xf numFmtId="49" fontId="7" fillId="3" borderId="2" xfId="7" applyNumberFormat="1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14" fontId="5" fillId="0" borderId="2" xfId="7" applyNumberFormat="1" applyFont="1" applyBorder="1" applyAlignment="1">
      <alignment horizontal="center" vertical="center" wrapText="1"/>
    </xf>
    <xf numFmtId="0" fontId="4" fillId="0" borderId="2" xfId="7" applyBorder="1" applyAlignment="1">
      <alignment horizontal="center" vertical="center"/>
    </xf>
    <xf numFmtId="0" fontId="4" fillId="0" borderId="2" xfId="7" applyBorder="1"/>
    <xf numFmtId="0" fontId="9" fillId="0" borderId="10" xfId="7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44" fontId="19" fillId="0" borderId="2" xfId="9" applyNumberFormat="1" applyBorder="1"/>
    <xf numFmtId="44" fontId="18" fillId="0" borderId="2" xfId="9" applyNumberFormat="1" applyFont="1" applyBorder="1"/>
    <xf numFmtId="44" fontId="0" fillId="0" borderId="0" xfId="0" applyNumberFormat="1" applyAlignment="1">
      <alignment horizontal="center" vertical="center"/>
    </xf>
    <xf numFmtId="44" fontId="7" fillId="3" borderId="2" xfId="0" applyNumberFormat="1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6" fillId="0" borderId="18" xfId="0" applyNumberFormat="1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0" xfId="5" applyNumberFormat="1"/>
    <xf numFmtId="44" fontId="11" fillId="3" borderId="2" xfId="0" applyNumberFormat="1" applyFont="1" applyFill="1" applyBorder="1" applyAlignment="1">
      <alignment horizontal="center" vertical="center" wrapText="1"/>
    </xf>
    <xf numFmtId="44" fontId="6" fillId="0" borderId="2" xfId="8" applyNumberFormat="1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0" borderId="0" xfId="0" applyNumberFormat="1"/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44" fontId="20" fillId="4" borderId="24" xfId="9" applyNumberFormat="1" applyFont="1" applyFill="1" applyBorder="1" applyAlignment="1">
      <alignment horizontal="center" vertical="center" wrapText="1"/>
    </xf>
    <xf numFmtId="0" fontId="19" fillId="2" borderId="0" xfId="9" applyFill="1" applyBorder="1"/>
    <xf numFmtId="0" fontId="10" fillId="2" borderId="0" xfId="0" applyFont="1" applyFill="1" applyBorder="1" applyAlignment="1">
      <alignment vertical="center"/>
    </xf>
    <xf numFmtId="0" fontId="21" fillId="2" borderId="0" xfId="9" applyFont="1" applyFill="1" applyBorder="1"/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</cellXfs>
  <cellStyles count="11">
    <cellStyle name="Moneda" xfId="1" builtinId="4"/>
    <cellStyle name="Moneda 2" xfId="6" xr:uid="{00000000-0005-0000-0000-000001000000}"/>
    <cellStyle name="Moneda 3" xfId="8" xr:uid="{DDE491C1-15CB-4E34-BF30-66B88F0E216C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2 3" xfId="10" xr:uid="{CCC73D45-41AA-42FD-8820-083E3F35F8A9}"/>
    <cellStyle name="Normal 3" xfId="3" xr:uid="{00000000-0005-0000-0000-000006000000}"/>
    <cellStyle name="Normal 4" xfId="5" xr:uid="{00000000-0005-0000-0000-000007000000}"/>
    <cellStyle name="Normal 5" xfId="9" xr:uid="{10790986-80E8-4600-8202-BB5F330D876C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999FF"/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ACB2B-7210-4B76-8BDA-439382D6A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7238" cy="173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08C7A-F6F7-4EAA-8AF9-F80EB2055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2D695-EC18-423E-A6BD-785C2B75D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A949-0D08-4B89-A37C-7FB629F274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719F7-E0D2-4A15-8800-7A7D9652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EE9A6-9625-4C87-988F-33A7C8171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2CE3-0895-4E74-94D9-AD67AABE97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0710-B811-4E59-B834-E473B349A5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BA1A9-B886-40E5-9B02-7473437A62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26D6F-22E8-4A63-A4DE-296EF3D43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F769-A4E9-42E4-BA5C-BFC1700DA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FAB8-170A-4BE9-B65B-891BD4AF65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AE26-D403-4FC4-A070-96950FA05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3049B-C425-4266-85E0-556EC26ADE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1D20-2442-4636-8C7A-1A1D5C31A5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8F5F-BD10-415F-98DC-4E7F781272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2F360-9A8B-4930-8194-1F25BEBA50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71A6F-1763-4318-B061-FB836B0F89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76E7F-3FCC-4A32-AB0D-3347F986AE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F7DDC-0CBF-4FCC-B39F-1FC02BEF3C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43C82-4377-45AF-A8BA-8EE5028FC4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46DA4-B2CE-4D36-B736-23DCA6613F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9373E-6EB3-4A0B-8C77-2CDFE46E06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55F0-978A-47D1-BCC3-2E33654D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7243F-0592-4203-B733-62000913A4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33DED-3C2C-4629-820B-AF07C8BD51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14DF-6436-41A3-B0DB-9513D140B8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F8E46-A72C-418A-92CA-12F7A6499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F0FD4-6FD2-4C87-9C9F-9C9C58C7F3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3DDF-F499-468C-BA32-2F5CA4BE62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0D02-79D1-4AEE-8807-56FD92CCE1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E7F81-3DC1-41FB-B304-D7745B1B9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98D5A-5436-4455-84CC-E4BDFD19A4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1D3A-C120-41FA-B6B9-B667541A60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752C9-44A9-472F-BB99-2A9192C0F3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8806-B68C-4C87-9B5D-4C3BBCBCC2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04B-FF4A-4BAA-BF10-7408440EF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2AC19-1C0F-45E6-AB14-86BD6327A8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F3602-EA77-4296-BAA9-9F15F69FCA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C9E5C-D9E8-476F-AA6C-A4B72DB407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467FA-9A7F-4C97-9619-1057325101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FDD93-861D-49BB-8F73-86ACB769C7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DD54E-EC89-4716-9DCE-CE3CEF4FA7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B90E2-E790-4757-AF12-CA32D4DAC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F44AA-665D-4E88-927A-F5F824A00B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D3ED5-A41D-4FD1-9EB4-8951BE048F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6AC2-8C44-488D-8B6A-E0D20123B5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D5119-A54E-4576-9D27-54D0765FBE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FE87-7D09-4CE7-A34E-C748D88616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DAC7-26B1-4A81-8432-C99F2034A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A9CE-EEA3-44C7-A289-2C954B80F7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EB00-A7FB-4BA8-8076-93CB5C0AEC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BD6B8-99A2-4F7A-B6C6-36E783EC2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B79D2-CCEF-446C-A6C1-086E1A5436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1A26D-B329-4735-83F8-A12167F0B6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73B4-E0B1-410D-BCFA-1B9E17F6D4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E582-5347-49DC-B02C-E02B0EE8E6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683B1-3315-4B8F-A220-DFC0E6A0B6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7396D-2767-4179-9DB6-E7FF224DF6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868BD-1E3C-4D21-8B7E-4101F5214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E909E-BF94-4DB3-9A18-EAD932E3B2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38274-DADA-4B6C-90ED-70BC5CE750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39F63-8A78-4E92-98CB-995D2DC257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4CEFE-F76E-422C-BB77-B0F6227EE7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D7FB-285B-4501-8A6D-13EC58A82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BA413-5121-4077-B17B-9A9F660069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9AB4A-F886-4752-8B3B-1249C4475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9D516-22D5-47B6-B4E5-4DE74DA0B9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985C-6D72-43DC-9517-41B4116D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61424-C00E-4CD7-BB5B-C4F008EE0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CBE80-5B68-4D0E-8C77-59E200E1B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33A1-D00B-4F82-B3CA-1DC6B9E61C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5901-D3AF-45BA-9730-047CDFD832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BE86-3D48-4B13-8437-BA63370CEF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F1F9D-43F4-41E1-85B6-E2AA8169DF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C4BC4-A5F0-4C47-AA8C-7BF3932B7D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0DD9-577F-45BD-8124-B0FEB37D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A728-60C9-4007-8CA1-E24B9A2D3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BCC85-A73A-4D6C-B973-B203C1BEF4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B436C-782F-4316-B0FC-D001D4381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BEF9D-A4EE-47E6-B9EC-98011542B8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53CE-A75E-42DB-9823-4E8208D66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9034B-3A03-42B2-8D48-BC7B9D4A2E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9B050-D100-4C03-988E-32746A0A1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A4899-D148-4A67-8ACA-F98F07AA59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7C2EB-8EE4-4497-AF84-0C7EA1298D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51456-1159-4BA3-B32B-C89732526E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5B68-2130-4AAB-9C6F-8BD7EC9E7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50490-93A3-4844-B7AB-C58175F6D9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ED89A-9A77-4674-A7CA-56405946A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74E8F-AF6C-44BC-948E-9FC8A9C903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E4CC-E38B-486B-8DFD-05625092A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3E39E-A722-4DDA-9D41-97C7EEC3BA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63E7E-94BF-4E11-AC03-9306BF49A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977F1-17B5-4A39-A9C2-83B87D85A2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4F03E-C895-43A2-8E46-155791CA9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875F-CD17-4F96-99CF-C59FB5761E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374-ECC8-4A0A-9332-CABE9F500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4928D-8F9D-45A9-999B-1034FEA660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20513-C6EF-4348-9DC4-BA5B91EA22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237F-BAE5-4DFF-AA51-F64DBD2A0F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8224-B5C3-4C56-8C5D-C6A6DA72CF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2149-ABDA-413A-A5B7-29715680C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89E81-D8CC-49BE-9F4D-4CFAD2E60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03CD3-458B-45D7-A43B-12BC1351BC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0487-4556-4050-A13D-1B8C5F752B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C41BC-CC65-4566-A522-C1C0DAF67F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A843B-C9F8-4911-9849-32BCC7A75D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E0C2A-967A-41BC-B4FF-EA20CB1926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DA21-D0FC-4EFE-87CB-B9F7A64D09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B7E26-2B5C-4441-8758-942FF802C2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7B450-A5ED-45A7-8488-481BFA2CE6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860C7-59F8-44B0-8EC7-990CB1F08A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D2D87-285C-4A4A-8D3E-7E07ADD586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4FB30-0832-44C8-8348-6F02CA135C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E9055-C4A5-47E6-BFCB-633933826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669-8155-47EB-AB75-FCDCCF6DD2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34B5-08FB-4D8A-980F-20431FA4A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D8DC2-B357-46CC-AD69-98C5F66A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5ECEE-DEB1-43D9-BB46-B991A01DE5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17D4-1999-4C67-AF94-83F64FC54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F34B0-975F-4A3E-9110-1612A6AD8F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FB79C-AD01-44E2-B226-E28EAE66A7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EAD8-252A-4AC6-9C00-666EFFB8B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A4AE1-360A-477A-BA2D-1BA5B1A28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D6FA5-C98F-4733-8DE9-E65D0789DA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D0FF9-44AB-46F2-A714-383AEF98D9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AA0EE-1238-4ACA-B415-575CE90BD8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DD1A9-5FCF-41C6-9DCF-FE3693EC1A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A408-B886-491E-8EE2-B54B8FF29A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BB82F-195A-4901-9FB1-164B8E1DA7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BEB6-9FF3-477C-A500-E64FADC42A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51424-46BC-4557-8098-C188C8BB62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E9AFC-0465-4EAD-8A26-EF353F3EA5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1015F-FC16-4EE8-BFA7-795D7EFF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1460F-379E-43B7-9558-3AF9E5B40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B50B-54A2-46BC-ABC5-279B7F617C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2186D-46B1-4B16-9DBE-8595110E2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6258-3068-4CFA-9C16-1BA6276D57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2E52-9EBE-49F9-B610-9039A7DB5F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8074-BE81-4BED-8043-9A3E56B73C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B03-2D15-454B-981F-A4F0926CAD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9DC4C-E5E8-4A36-AC46-3895884D3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7362E-834F-480E-A2FB-91396397B6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6388-E1BC-4408-B009-7B800FF2C8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3AD12-0827-4391-96FA-C164C35A88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75B87-6BB7-4624-A0F7-95628C6D3D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53DB9-6614-4C29-9E9F-E3E225B514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9BB92-B1FD-472A-837D-644E13BB34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FECD1-20C6-4DAC-9A54-96D8EAEB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128E9-8257-4665-9B48-6C417BE87D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E5F26-0A00-450D-8D36-C58F8941E9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C4349-BFEF-4674-83C8-0F3B35FA9B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A76-E99E-4460-A81C-95B5CC8005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3309-C881-4021-BCF7-360FF948F7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042D5-4AA8-406E-AFF1-3E42D0912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8A0B-2263-4393-AE5A-A7A44A397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88E34-46BC-4263-AC65-06584CB27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807A8-DD5F-4BDE-BA66-604F981395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347A0-9FE2-4632-B4D3-6D51EA88F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1699-CB00-41B0-9D2A-3C5CE457D7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5A68-0AC1-4909-9C40-F878BB0F00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AFE1D-C58A-4425-A0DD-BEEC60AD7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1082-655F-438E-9B8E-C53F91C85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4B9B-9A9D-4291-AA95-B4403E0D51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A4F56-5B95-4B9A-9425-DBDA6330E6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8B145-8C77-4E9C-9D06-2535B044E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3F3B2-7E30-45EE-81AB-EBE70AF945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FACAB-F332-426F-AF22-2E7287C2CE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36755-C900-4F1F-BC6E-23A8A1D0B1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E40FE-E5A4-4C81-BC4B-6D54B3B18C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8CC9C-6AD5-4980-95B0-A7ED7641B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3A165-A608-4678-BE3E-2F195681E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29D6C-A737-4435-B721-C9BD09D432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F8B78-138E-4000-A5ED-401E18835E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A50E-3266-4497-9481-7EBC64343B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C28F-AD4C-43FC-AA1E-71243CE09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D5C1-633B-45EC-9B18-999FA6AB0B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6112B-52DD-4F88-A9B6-6F117FD9F4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E1E0D-A13D-414F-9070-EEF4C3C649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DE6B4-3345-444F-9B91-A582356A82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03374-95D6-4749-99B0-3305CB103D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B12E0-7C64-44C2-AE2A-AB106115B2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58096-2D64-4EED-BB33-BE8597168F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2B593-EE94-49A7-B7C9-9D43634EC4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F656-5346-44EC-8FD6-9F6630605A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456D-09A2-4E92-9002-F5CA7D7D8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FE9EB-F567-4F19-B8D1-C1FB4A886D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ECAD2-E280-4E54-8241-69F93FD0A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F279-D7BE-4A84-ACF3-4B2D04AB1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F9DCC-B31A-4B67-A5A8-435B19E1F1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15B4F-070F-4181-A982-8F85FC4489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E6F8A-39A6-415E-8DFD-2008CB574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9DF9-9FD4-423C-9A6C-EC6DAD92A8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1557D-E87A-4E10-BAE9-7E5933D7AE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6A4C9-5FD1-450C-B955-7027460F84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8314E-FCF8-44F0-AB64-E9642F871B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D6E7-2BF1-437B-AFC2-FFC6DAB265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4859-6A8F-45BD-8205-ED7C696873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91A7E-C0CC-44BA-9302-15FE3B92D5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2281C-D548-4DD1-B0ED-F8FBF43A58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68E7-2E03-40E0-97FC-4733969071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39738-8E5B-43E1-9005-2205E91F33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A87A-C47C-4E1B-9665-E0E3CB9973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C7A-4009-4540-9B24-7AC2698EB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ABA15-F8E0-488A-973E-86EA0EC200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6C02-67CF-46C1-96B0-CFDEBF72B4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666C0-41EA-4E63-A13D-4916AFE504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D4C01-C97C-40D1-8193-0E4D8E6D02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539F5-C5AC-4F18-B33B-193AF1C6CF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C9BF3-FBD2-49FA-A6E9-073F2F7EDA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8A92E-9510-4651-97EB-81F03FAE31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3B7E-791B-4276-80E7-68A22603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6CDC4-3204-4A3A-95F7-D2067467A8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2E83-CDF2-4881-80D6-A866B37937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8322D-6395-4DA4-8CE5-9A4B686434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A3A0D-43D4-41B7-9103-824AD54D3C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0D94-B76B-4A5C-BCC0-E520E8A396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8C272-67E9-4EFD-B8ED-DEE9224CA2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E9E5B-9A41-4AD5-9793-06ACFC3E5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4CE58-7F3F-4D03-B987-A68C71DA6F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37CBF-0F7D-4C20-86CE-6DFC24F8A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7C1D-A4AC-4784-8C9D-A171DAC43B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2556B-5D06-42F7-9E47-293E58BD2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A690B-EE31-4AC7-9FDE-EF5FD315B3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124B0-83FA-46A8-957D-45982A8583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93777-8C2F-4D8F-B868-85102431A3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F0490-A875-415D-A7D6-272C5ED536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CAA8-90FB-4DA3-AE6D-26A95E0A71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E6ACE-0F74-4CC0-8633-37440B5C13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7B6D-79CF-4D3B-AF2D-B258D27D5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A250D-68D9-428C-ABF5-3BE3CDC8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DA96-0532-4795-93B2-82CB0FA2D1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EF30-97FD-4C04-8A6E-FA6740131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9A2CB-001F-4C16-BFEF-F138F7A6EC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3603-8348-4BE3-AB29-7C85D104DE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7240D-0800-41AA-A434-B7F8501959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D537-D697-446E-8159-D554EE9A1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E4818-C9A8-4E29-89E7-7B94C1F6B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22DD0-08D6-402F-8CF1-89DBD78398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37494-6BB6-433B-A74C-F0C8199459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D7EED-1D3B-4450-96E0-931B5FEE56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25EA-1C91-4E6D-9AC8-2987BEA93F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35AC-1CDA-4F05-A0C4-061E6C65E9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8BA2-1964-418A-93EB-3F34D1E966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1B2C4-8B1D-4937-ACE7-1C168C22D1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25ACD-6A3A-44C7-BD62-2B9B73C6B3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DEB85-04EA-4FC2-9BDD-5575EDC556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E6ABD-8A3B-448D-BD99-75BC799063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1BEDA-C4C5-4827-8DB8-FBAD76EE0E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52C33-0AEE-46C8-86B5-13796D739D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078C2-DFDD-4C89-94F3-DEBDDB4D60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E7A9D-80A7-475A-A264-5E41045F7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B1CD-1D90-48B1-9D87-08AA6CD6E0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0906B-94BA-427C-8BD1-31B6BD64A0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754FF-2234-4DEE-B278-AB3459DD15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F65B5-B2DC-411E-AED6-BB059EBA4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20385-D6ED-4724-977B-F85BFEE64E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83E73-DC84-4140-86A5-202FB0AFC7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5842-2C2A-4C53-842E-5D0B9EB8B9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4B3A-1359-4540-A52E-70F2E19D14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31880-2195-49C7-898E-BDB1CCC2B9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F0CE-B9B0-4111-80E9-2FDFBE6912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E428D-21F8-445D-B9A7-12CB61CD5D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07092-DE48-4AC3-ABAD-D59B86B9F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2C2BA-A2A0-4A24-9FD1-34DF4D792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63D9-D87D-4C31-985A-0EE94C45F5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BB0E-44C4-4145-867E-BE6AB8ECB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29B95-B3E8-4423-9699-2CB30806B1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11ECB-3790-4067-AD35-50BB813CD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514D-9D34-4F1F-8401-C185E031349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BCD22-2AB4-408A-8880-F22409D9C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205FD-1D4E-4841-94EA-660C6D899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E05D1-FEED-4893-98B2-9D76C5873C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22870-07F4-4134-887D-0D598EA419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65C0D-D944-4C90-ADA1-458C74B9C0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DAA9-EB08-4CFB-BD57-4B7FAFBAAD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6A1B-AABC-4A21-BF19-3CEFBFB2F1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50DB-6BB0-4486-8581-A5DB11C6BD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06808-B4C3-4A42-98AA-F32F991CD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B0A0A-D94D-4B34-845E-C6DEE81434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F515C-2276-4A5C-B250-9A2C055760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AFFF8-0671-4AFA-9E2A-47219FCEC4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CA530-804E-47F8-A92A-920A91805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F7889-6D7C-4B46-A751-8788E6247B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2DD5B-8B14-46EB-A163-A0410092D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3076C-11A8-404B-A460-FF81373967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598FD-664B-46BA-8AAD-5176C0DBB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3C540-A514-4865-AABD-FAAF62AB13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231C8-5A3D-42B4-BBCA-D6C28B8132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81CDA-A865-454B-8BFE-E2DAA4B2DA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F379F-0386-4909-8075-EFD65D30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0A81D-C12E-405E-8CDD-304B1401E5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4906E-E7B3-4F96-BA4C-0F6F7AF77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B8F04-88CA-45C8-8422-9F75F7AC4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C122B-3E59-468A-BB4E-AAC35232DC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3DE3-0D62-4448-B608-ED726A1526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FA05D-BD25-434A-9C45-735DC06B5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4E21-E1BD-4A54-AB57-12B78D757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3C988-513D-4226-8A50-6C71FD1FA8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D0BC9-10BC-4D91-B42A-C71FC3A208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6864-7772-4736-B78A-31BA713010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CFE63-5A4C-462D-924D-C4C223DFD4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EC9B4-5666-497E-B784-6222D525E6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DFC9B-2073-4B16-991B-22A445184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3F4-7B13-49F2-98A7-279C38DFEE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27F53-4F43-4028-A90B-2E52EE154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8795E-720B-4AE6-92B1-43B1C7768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6CAB1-56BB-4E4A-8B6A-8AE82FA86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E6F1B-32C1-4224-B165-ED3197B03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BFBE5-D92B-48A4-B4F7-A98931991E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2F01-55A8-4CDD-9544-D86A9331B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E0D2D-AD2E-4F7A-9CB3-AEDD30E57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D6034-1241-48CE-A592-298A23D2F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683E-BBB1-452C-A5B3-924359AA4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2CF51-5334-4E57-A6E7-2D98F1C975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4134-ED40-41BE-B96F-DA0C577E50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E6B4-5173-4FB7-8BC7-C9A2E0C3B1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B5928-92A0-4C35-98BC-EC8D6389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4E5CB-F867-401F-91DD-5BFDC20E2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E0C3E-2D5F-4A0D-8C76-3C8C64728F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37269-CDC8-48A4-A557-313BD2CEE6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830EC-C417-4924-BA1D-3CA3D18A7A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84553-430D-46EB-AFBB-BCC158A37C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141A-FD4B-4ACD-8E00-EFB8AA991F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6DD4-52D5-4911-AEF5-8E59E22840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37A92-01B2-467E-8C39-EC21A19A29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F127-CDD7-4DBA-B9BC-1EE78E422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192E7-B61E-4ABE-8C1A-F140997EF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A77E3-8499-45B7-8AFD-819C16CAB6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2419A-5F2C-4811-A8DC-E01B8C17AC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F3EE-A34F-4171-A5E9-508AB7351B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B6A5E-21FE-446F-8584-F6F137E0E3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B5447-D2F3-49BA-819F-760F549AB3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D27D-4AD1-479D-946E-C779A6499B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0DCE7-BD9E-46F1-898F-4A5834317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207A-F2D5-4698-876F-663595223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06F4-4E42-402C-A9F4-FFC7F1049A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C94CC-9B89-45B1-B970-016B9A255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BAF0-C054-4514-8485-52D5F56D92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A7980-925A-4A4D-ACAF-CC66A35965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B5F6-D406-42C8-9CF8-EE49B89D5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D01C6-AA43-4EC7-AB6D-060D71A660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56BC0-E3A1-4CF5-B69E-F938668F7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8F438-A12B-4293-A60D-45537B750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24E5D-1CAA-44CD-83DB-8F54CDBFBC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B72B8-3E56-4FE0-9C41-866B9918EF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EFB68-F529-4F4C-AA59-E778A3F749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D3F0-1925-45BE-BAAF-7C88E6296A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CE4FB-7BC1-411E-8342-C1808AE9C8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37E73-C4DD-4C0E-B65F-0CEFAAA61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2565-06EF-41FB-AABA-B2877C4512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3DB25-A522-4352-B0E5-3196AFF9B8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1072F-251E-4EAC-A0F6-95F0C2D090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DFFB-616D-4D67-BF57-B69E607C8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492B-00CC-4A3B-953E-A2D02AF3C5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3E4E9-F875-476B-9FAD-4D9C5B2352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A8125-B74F-43F6-8172-5DCD7C4C29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0474-19C0-42AA-9BAF-06C4D8E752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C7D07-0DE3-4FD2-BD06-2D9E2EAA20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B5B22-6A3C-44B8-8EEE-64EA56C95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E8C59-83F1-4D22-9F2A-31671FF0C1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1AEAB-0D35-4365-B5A4-BDA6C259A5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1C6AA-C2F2-4251-86F1-AA69290E93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AF0AE-DA55-410A-A0FD-05EB8AEC36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1CAB4-CFD4-433B-8861-862DD73C13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4B5D1-3721-4708-9B57-7019038064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F7586-CEA8-40C8-9942-6363AF657D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6006-5E88-4115-B58C-59FC17C0AF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11C6-89F6-4D78-9C83-80C0E5B8E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BE95-5CF0-4B9A-AAEA-9A33A2A564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CB1D4-2CCA-4332-A14F-F24B8A978D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DBCD5-09AE-4281-B120-B29236D934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DD1D0-5A27-4C86-B61B-13795105DD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5A193-ECEB-4B09-B51E-2E8A87F5D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28440-DA09-4FB1-8CCB-97A72A90F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48BD5-C3E1-4A8B-A5DD-947112229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721FB-4412-4FD1-88BC-68F8C2BB5D7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EC53-7792-4811-A88B-864583FD0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BF82B-BE53-4452-B5DE-86C089CC8D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C841B-BE36-409F-BC7A-E5EEE8EF4C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5AE9F-7243-43D1-B78C-0948EC9FB2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F492F-0C74-43CC-A201-8B1E4D15B8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2D831-5624-4283-B3EB-617798F031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344B0-0F3B-4A63-929B-B9F1A2F816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6215-B2DD-4912-A0B8-A96CA76B0C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BDFF1-D883-44F2-90AE-F172406579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169FC-93A2-4C9C-A77A-BBFAA4B259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6EC8-F429-434C-8D7B-DA7359CFB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FE22C-0AA0-4567-AD9D-95338C8D0C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BE99-410B-418D-A53F-144A33FC93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F1426-C15A-41EE-9F32-32360EE1F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DFAEC-1515-4F3B-8B3B-FA1B83296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B8A09-41F8-463F-90EF-9288A66CBE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761DF-C200-43F4-B32C-7D7CC86668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979AA-90FE-4BF9-843B-2680E1F27E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3F3DF-45D4-42C8-A329-D7FBC1EA48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07EAB-3383-4397-A9E8-58D702A6C3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665F1-33F5-4E31-A329-F34D48BDB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44458-4518-4F8F-B25B-26B10F2672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A6496-E1C6-44CD-9F77-625C8E1357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48220-B760-42AF-93A7-799DB62BE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DF77-1FA8-4237-AF33-03CC009CC9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BF0AC-DD92-41AB-81A2-2E700F0BFA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053C-FA6F-445B-AA84-A31EDAE13E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E8D3F-35B9-4750-99F9-A34B19817D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96F19-EE94-491F-A3DB-647E3D7CB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23EFE-EFB9-4970-AEB4-BC240F6F7D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22A-0A90-4D98-AC2A-0D40A88FA1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410D8-C9FD-449A-B480-0087F2FB89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4CCCC-B4EC-4376-B1A0-41994FE9D8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B2183-ADB4-4527-BDE3-B0BE0FE0B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DA24-459A-4D67-8F9C-E53D84840D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5E76C-AE2C-43A1-9744-816F84E4DB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CEF6-1534-4862-9782-2822E8271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211FA-E798-40F0-B920-A00FE97626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D66B-F945-4772-9E3F-A18023720F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8EE32-2830-4BA9-A588-033B3CC88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32DB5-E3BA-4B47-8ED7-DDAB087F2D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FB649-4020-4B73-BF6C-AC1D33D98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21B85-694B-481E-BD44-72D0DBB153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B98C9-7577-4D5F-B7EE-3D5B0FFE80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705A6-5A94-4890-B437-7EF61EC43A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745B6-F35D-4B24-868C-B787814A22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AAB2-C0CA-4F96-9717-DD9A350CA1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F772F-7E4D-42BA-8728-26E7EEF043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860DA-20D0-4C87-AE0F-6BE332CB8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1DA23-D7E2-43E6-AFB9-AD0251A40C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F76A1-2054-4E23-A66F-40F250F741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44C82-D236-4BA3-A6C3-9CC6DB7210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FC296-0F17-4626-AD08-2510EA4EBF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5C51D-F86E-476E-BDAB-0DBC3378B8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C10EE-1CE9-4E98-B352-F99A152DB7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A32F-C94E-460A-8F3E-DCBF36B4F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0B9F8-C04D-4358-8D7B-A3D623CA49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A9B9-3279-4491-95FF-D9C1DD0724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F4394-A2D3-4AAA-9B26-FBB6D74CBA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B49C3-1E06-41D5-9783-E27254ECD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D450A-6272-4F03-B144-FE12EBB814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D9E5E-787D-4EAC-AA9C-7CDD95A7D7B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C44E8-4301-4AFE-8701-1DDD90DEC7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ED1AF-0E2F-4034-BC3E-69313AED5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FD3C-1234-40FB-82F3-2C0939D87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BF97A-62AE-4BE9-BF7A-A7097C8C2E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D9F4F-B6C2-48AE-B0D9-87236F998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CDFE8-579E-4CEB-B08B-230C10C6CB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5262C-A071-4A3A-AF58-EE15CEA6E2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C7F5F-73DA-472F-8017-7D6DAD6CC3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5F857-2D6C-42A8-B3BD-ABEFB81144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B444-ABC0-495E-A966-0CD2250CE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7932-0DD0-4E4D-9EC7-74AD58D223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336-719B-42F5-81F2-8AF929681D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4EE1-E136-4BA3-8FE3-7D6243A8A8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D410-A5A4-4838-9E5D-6F8348AA52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853E0-1CE7-4FC0-A970-98EA49658A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1EFF4-FBD1-4686-98BD-637505F25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01AFB-0505-4412-9C55-13A28844E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7AC8-A28D-434D-A894-77458B7242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4FF21-316C-4B13-8B81-4D4D269131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7A4A6-954B-40A6-8663-6E2034CC6F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2DA51-CAFB-4F5A-957E-124BF9D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F756D-9B3E-43FD-AFE8-14084FC4A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AE90A-70E4-4E3E-8307-EF8618B7AB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BC63-9675-46A0-9975-8C99D788F2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2C4ED-DF77-4BC5-9488-EC6EBE36A8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325F0-2C42-4F11-9C28-06F8BBFBD6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173F-F13D-470E-9727-0F6A7E110C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DBD9-36A7-40AD-B0BB-D2CADBBD92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05F02-D086-4044-A0D6-6BA016FA4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4AB35-3786-44F2-8782-71EFF6AE9D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3D2D0-76A0-4DC8-93E0-688E771DF0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622D3-16F9-4630-8DEF-C5E6863B3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9200-A554-4667-8684-4121C0EC16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4799-73D3-4CFA-AC77-C4B1F6B5B9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7266-7D34-4E42-B0A1-0127A6E1E8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7D026-73CB-49FA-BED7-93828D200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895A1-0952-4CCD-B0E1-AA5BFF1413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891B3-BDBA-4801-A9D2-984C20255C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1A9F-151B-4D3D-9322-8224D539F9F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A1FAB-4A1E-4BC8-9142-0D10AB60BB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FAF85-8F81-4FB7-980D-695468205B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0CC72-9984-4D22-81B6-EA1D8B01C7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54AA-6121-43A3-AF90-B11B241E62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B81E-771F-48B6-A8FB-B2BC7FAF01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98EA-5D7F-448C-ADDF-2BBB432694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59111-E634-41B4-A3DE-31F35F2C94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3901C-352F-494A-99F0-A3A9ABF6E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C1A20-7CD9-4EC4-AB24-170DC3389A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BE4B-4E6E-40A0-AB3F-44DFF42431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AA40C-4DCE-4363-BC99-27DBB2D64A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828F5-7DB3-43C2-B1CB-754E2CDAAE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11E0-0A1E-4F75-BA62-8552FE95E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AEA0-73A4-471F-B894-4D9AEF6EE5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F3C89-A070-41EE-A811-9582F70C3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48F2E-C47E-42F9-846C-4B0483688E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9167-307F-4679-9A99-D4FFDE399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B6F9-5EFF-41B0-9278-CAA115B4C2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9268-99B5-42F0-804A-4FCA57DF3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3DA30-717B-4A65-B99F-F259264445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2F91D-67D2-4336-B0E5-3D0170CCD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2C15-ECEC-4D7E-9513-6839DDA433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EEE4B-3B1F-46F0-8554-494B059375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9BB0-C099-4FE4-AC84-FA8F13E3881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12EF5-FD5A-4627-87E7-48C99B4EF4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CAAF-AC48-47C5-897F-209067C4F2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94F1-762C-4B77-83ED-10344ACCDB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16A05-D279-4C03-8D36-AB562F4ED7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5BF1E-180B-4188-9F6F-FBAE12E479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53275-20A0-484D-84EE-CAA082F1E1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051-969B-4B73-9DC3-8BD0A6A556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9363-0F15-4AF2-B77F-15CA8A3E8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3CEA-824F-4AF0-BF0D-882E380C6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683EA-EB28-4224-B6FB-12CBFC2504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89471-7DB0-4352-A570-713B3C12A4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F1966-3D3C-47E1-8ACB-9BD157F1A9B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5FD8-B6FA-4F02-9449-8FA721654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DF122-049A-48FF-8A53-76EE34120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4007F-E6A9-4117-83FE-1A878FA595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3D9D6-B6C0-4F96-A088-A5A1477CC0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DE41-668F-4CD7-8E97-A886C0C56C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5B1A2-75F8-4BFA-99D8-59738184A1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15EEA-06A3-4D8C-9EF4-15E7EEFED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65B03-9AE9-4433-87CD-89A4B54477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A6F3-B1B4-44E7-8BA6-D792AF5E2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9DA1-074E-4DAD-B81B-808BD81E3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7E3F-9040-4C63-BE63-81E3DA439D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C600-3671-460A-B1B0-B15EA98802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D640-E277-4987-88CA-7C8EF13757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45FE-26F9-42CD-BD4E-53E5821285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B08FD-C5A3-4243-9CDE-E0BA815B55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CD2DC-0DE6-428A-89F6-5E99D84D15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14DD2-FA3B-4266-BBA8-D49C670DD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BEA79-F278-4558-A090-4C1ACD802C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7A8D-4509-47B6-B9A8-8F2C6B6AB1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9B5-975E-496C-9EB3-ACF10CC214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C773-7DFA-4323-8BF6-9E9398EC3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48EF-48D6-4545-8AC0-1470A8C33C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9F5-E36D-4677-ACAC-0FD43A6B6A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713B-0226-4B4C-B92C-3D62408BF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E8BF-7490-4FF9-9238-09406874E1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17B81-4F27-4C93-A77D-D0D6F930D4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F7FA-70A1-4F68-948A-4A39C04BF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229CC-4CBC-47B1-A4E3-ADECAEACFB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D792-5F86-4D55-B5CA-7F0683196A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C8DE7-CBA9-45FC-BE67-688B4F68BD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3A5-F4B4-41AD-A420-BDA8224447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022D9-9BEB-4A6D-A5F8-D3568F8C7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89D9-DB9A-44EA-A757-98EB9890B8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8779-48AD-499D-AC53-A6A24EEA73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F8AA-3922-4FD6-B934-AB8D423101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3AB8B-97DB-42A2-8247-8CBAEDC47C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E52B-0234-4D8E-99BF-641F5F2A2D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3592-07FF-45ED-94AE-F0D0FF8A4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4196-C52C-4F71-A16D-054BF5FAAC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E5FB-27F9-4CB9-B301-A159C82BEC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BEB3F-5404-4B21-A956-0E7F7D71C0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DF6F0-59E4-46C9-8560-95FC6C88A8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CE32E-D39B-4CD8-8023-BD99173CDC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A5A75-6EC3-4DEF-AF30-38184B7C7B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6CA6-552D-443D-AE64-CF1B58320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E675D-BA52-4602-9BA1-F56E725E6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72CBC-0614-4D79-A3D9-9B107D9B77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525-13F0-4395-ABA3-EB15BE817E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47A2-0429-414C-A2BE-5FAF632F2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A1B66-4530-48B9-B1BF-94404B3991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7C63C-28E0-4308-8BE6-65E5690775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2ADF1-4CB2-4758-AE7C-F1E37C740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26C4D-A401-4139-974F-B7E3D9C13C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5F918-116A-4441-91AD-BDBB9FA6E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40E9E-8FD3-4619-8FEE-EF2A33E6C2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FE12C-A584-46C8-BF79-5BC683DCA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23A60-7C61-4E26-80A2-9B89EE713F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DB27A-A773-4D60-A0B3-29717A85F3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1B4F9-06A7-42A0-A08D-A1C9CD9BD8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7BB6-C658-4440-ABD8-E93CB1597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548AE-ACC7-4960-870D-FB46E608DD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8E11B-F555-4CE2-82E8-D02DE212D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2BED-F533-4437-8CF2-F2D3AC97E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5CBB-808A-4A60-BFD4-8D1F6446F6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AA897-EFF6-460D-9875-86DBE545E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03698-323A-4797-A1B9-FC62F5DA33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A33FF-CD52-4DAC-A2AD-30F76429AA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2512E-AFAF-473F-8565-CDCEE98EAF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DE77D-4FA2-4324-BE44-D798189905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ED056-EFD0-4917-9FCF-729E487136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4B175-4608-4776-8D0F-B49AC80EF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A6E3-06A1-46B1-9EF6-67CA138BF3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F11C0-CAE8-4084-8F14-343FA199DD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B81C-5EDF-44AF-8CE0-580E11498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A2B0E-4759-4244-A8C2-0FDE34B7DC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A5774-EEE2-4235-AEE1-FEE6D445B6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430C-63AF-43C0-8D50-DBAB73BB0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F8109-8066-4004-BF9B-D90DC88F35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55710-AC9C-473D-912F-3DE8C0047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170C-38BB-4543-AFAF-088681AAF0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0EE8-BB61-467E-B13A-AB8A52C5F2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EBD3-51D9-44D6-B021-60B997EF55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945D-F771-497E-AC38-EA4DBB9147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F6FC3-8A7E-425D-A0F1-D05F3CA624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AD97-70F2-404E-AE5D-B6821B0376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F87EF-4E8A-4463-B431-A1D8EFE04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E0700-31CA-4002-AEA2-85D6920813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A79C-A7BB-4DEA-9A57-B30301C5F1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C4542-DE08-4DC2-8596-80F4F2C27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D518-CB3D-4DC4-9C90-5E2B8A386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BD4F-74B2-43F4-9DDF-B47DB297E6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B1922-8387-4397-9DAF-7238718C1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E1844-9775-4296-8797-A47B3D3C7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6795E-2F7A-4E41-9BD0-CAD05CCF00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8C89-D32B-406A-A2A6-5DAFB6C9B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FED7-293F-439D-BF42-59B1E6B872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1B30-8BED-4EBA-AEAD-BEA77CCBD5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44BF-D286-440E-AC73-DCFD8D9389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0700F-7406-441D-BBC0-C1DBF933A3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400A4-D3F4-46A1-89B5-3B829704B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B62EB-8A8D-4FC3-9199-996F8068A9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D4AA-8BE1-4996-931E-417407DCC7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1B91-0E1B-4B95-B928-2A464F2C06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9D49-C4BB-4807-922F-01D6B10FD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9B8E-E319-4B1E-832D-119AC2090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E57C6-D6E5-481C-8F37-562772D442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BF50-4EA9-486C-A285-76B6B5E974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0E724-F390-4FC4-8179-5307610156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5687-6EC1-4EBA-9F0B-BBCEC4C626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2E83A-7964-4FAA-8D39-0D1FB4E48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87B04-DAC9-4F90-A2F5-70C9455C86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E5E0-7D29-4BE3-A080-0312E2EBD8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312E-4904-4C79-93E2-E28A6B050D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B09A8-063B-423E-B91C-27B79D5E6B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AB97E-AAC0-45AB-98AF-B90EFE8E6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49A9C-B1E8-4348-837F-7B2F126648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9AE15-C2C9-49E1-AA31-9489E2AA0A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A1BA6-2964-4771-BF27-4973F5096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FFCE9-29F6-457D-AF34-1FCBD5FF55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CD9EA-9692-4087-97CF-A5C4347F61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DCEC2-025D-4485-8BEB-3BD11942F7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911D5-13CC-44E4-B712-3529C51C03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6B16-E4C2-43D3-A708-961FFB5A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509AD-543A-4CB0-AB70-34EC2BF117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04A8B-3020-4651-93D8-3973D3A8B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FBF8B-74CE-4043-9C6F-CFF4DB1C91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CDD14-F073-4064-BB1D-6071401495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8C6-4570-4292-9C16-8D6D0EC867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7B0E-1F45-4431-8F60-AFC925168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C606-3A28-4523-B465-EA274FCCE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24E05-DC89-4250-8CA0-121C791FD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90DC3-CB54-4389-8FAD-C1FA314F6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9CD0-648F-4899-841E-C22447B727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AEC6C-A99C-403A-BD8F-D6D5C1025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5651A-D821-457F-9262-A68B74E211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4D62F-4F2D-4CBC-A933-4B5008ADBA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0FBE4-7FF6-4679-B6DE-A53C21D551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28AF5-4A39-4BB4-9BD0-A99E2C0967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70C2B-6ADE-475A-9753-6A1449C591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DE74-6347-4E7B-862E-65CD108A15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00FFE-94D0-4A1B-9CFA-A06B91A93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32FF-BE95-4906-B068-AA771FFBB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C32C4-FA98-4AEE-8D2B-92A7D705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82F8-919E-4298-B47A-8A543A91D1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51683-464F-4B74-9856-99A724B249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46708-3AAB-4F85-A4FF-BFE7D556B6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7493C-C5A2-4B14-953B-3D4C3648E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77B0-7F0B-47F8-9541-3BB32CC14B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25DF-2A9D-4EA8-9440-EEA34F2D60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21D3E-D70D-4B70-97E4-7605C698CA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F428-C5BC-4098-93AB-EDB9B73277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E028F-6371-4002-B55B-EF83CCA52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04264-769E-4082-B40E-48D92D4801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ED259-C5AA-4E9C-8D05-874A27B0F8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203FA-CC85-41B1-9564-6D9696BF0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C7FD5-AAAA-4A40-A8AC-C6452C9C8A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96079-2EAC-44AD-8FCF-B3134B6CB0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0D41A-EF2F-471D-9549-12CC9F2BC7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DA46-A7B0-40D7-B208-D8ECEA921D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E99C8-8E45-4E3E-B38D-378BC9BC84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A026-955E-4C30-B8A5-88B41A210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DB73C-5D9A-4F55-9B7F-9C0976F79F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F551B-21BB-4031-9E01-880413364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B6CCA-A86F-4AF0-B015-57727AD0DA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D8CC1-7061-424C-8CFF-FFA27EF467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77A0-BB97-484A-81C5-26D8EACF5D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4647C-F3EE-4531-A23C-7E5C5421B0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973B4-5C28-4311-B680-3C7F9921E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7C652-DAB9-413D-8DFC-EEF344B23D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9A195-BC7A-477E-AE66-A0A69A483F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DF94E-3EC4-471A-A51A-61EDCB7EB2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807DE-C2A8-4491-9617-41E101E6E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72E52-CB13-4551-AC57-00050166F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0E7FC-9F99-4D24-9610-9F6D89FAB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D7541-075D-435C-BEB8-EEF628B80D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C699B-9368-4680-921B-E8C7306088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C0B48-FE13-4CC2-B666-4E9D51807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F2AD-5AC1-4520-9EAE-2737A2E9D2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28FDC-9944-4D04-84F8-047256B1FC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059A8-333A-4B11-9F8F-DE853B67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45368-4EEF-411E-A4B8-4531D61CD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6512-1612-4B1F-BAAB-A878F59893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6F2E-8DDB-426A-91E8-8C923F440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52163-F147-4CA2-AA2C-A7BA4E1CEA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8E77E-B337-4A9A-9B5B-17742CD331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FDBA3-2E7F-4F0A-B1BA-FB3B3627EA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9DD0A-18B6-46F5-B037-66F46DFCD4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9AFF-6456-4F7E-BD3B-B5CE76C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C6434-6C29-41A7-8B85-2BD15F6E49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2723F-4C3E-40C7-AFC4-E2D48A84CC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7E969-3221-4113-B483-EB1E58E29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CAB07-97C6-4231-8B29-9E5346D453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E375-E33F-4BAF-8E13-946E81C981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E05-DF43-44DD-9394-7E5C13B976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2DBDE-8702-4621-B79D-60C2653687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BA2-E1D2-43E1-83A1-D7F74C3EE2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E1E47-1AA6-40FA-8CA3-F156EC4F1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0C81-A0E6-44CB-9438-61F3363B1C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DA191-B5C2-401F-99FC-4DA4AF1144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5358-6870-4026-8EC5-33D0C8DEFB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4B2D3-B1D7-4708-A878-BC992B469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5ABA-0E75-4110-9B25-49C1533EAF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95F87-64F7-41FD-AA40-91FC60887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FD81-2A5F-400F-B52A-37F226B39E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8C4A4-FB70-4B9E-833B-325167F2F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DF7BC-A2D9-474C-BEBF-6D766DC025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44292-2085-44BE-91FD-B09423C8A1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F5D2-CD81-42D6-8B67-21CEA9241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E7413-21A7-47A4-AEBA-3380B98EDA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0314F-E32B-48A8-AF95-E070CBBF66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20F4A-F826-4041-B4B8-535C025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DC1F3-9CD7-4D3B-B3BC-AF8816022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DD983-1DF7-4C3C-92AE-9F7A30E0FC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9C5F-A8B5-4900-B0FA-8958084918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140B-210E-442A-B078-0FE1D703E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1731-67B3-4214-A6A1-645A8CF87F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AC3F-6DD1-411C-96F6-980BC6F009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D83CA-9703-4073-886A-4761151272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C5C0-22DC-432D-9770-4885DF6865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AB95-D005-4406-8337-22F2B2800F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4A613-8C0D-429D-B7FD-38E0492BD5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99A4-B593-4483-8523-B17F868ED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A65B9-F41E-46E9-954E-4081B5880E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DF9B2-412A-484F-9B09-DD2DB30AC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507F1-746C-4497-BF9F-05CA8AA545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6CB0D-C7BB-4ADB-8531-2F97D652E6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3D07-9172-40D9-94FC-FADB1F496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53F7B-187A-4E0A-94D7-DEC9552374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362A-CEB0-43A7-BDDA-954DFD5583F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27135-35EC-40D8-BF03-0DBE43841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518F-2FBF-441A-AE26-651DB89A5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CA78C-A9B6-48F5-8D19-32B346563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FC8C4-34AF-4BEA-8123-48358D9B1A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86CE9-2C0B-468E-94B4-B0CBCC76E3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A317C-85FD-4B96-9C31-3666678403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0CB6-B1BC-452F-9344-11A20D81C5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35E6D-1600-4E2F-8A04-CCAB4061CF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6CDCC-5E50-492B-8C20-445A038760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47A3B-3132-4AF2-BB4B-5EB971A4BA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83FD2-FBE2-4757-8383-71E53309847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8A3B-FA0E-4340-9270-5CB1FDCAF6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5899A-4C8B-44A6-8EC2-1BF9CC7A2C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475-E55B-4440-B5E8-4DFD3A801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247E9-2F54-4A80-857A-4996D84FB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BBD6-6091-4D01-B930-9E31EC76C8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D109-5102-4763-B048-A853ADD8E5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18BE-1559-49E1-9FE0-692455B139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5F78-5466-48A2-92B1-AB96E75AA3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E2C3D-FC3A-441C-8E1E-2B7740A7C3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285F-B974-48FC-80E0-A4DB3223C5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30D63-ABB5-45D3-A9C8-40F708CCC8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EB334-E9D3-4276-A99E-15E8B8C4F8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4070C-E31C-4D1B-947A-C7F62D9200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BA15E-E207-484F-93C3-09B93F1147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6E88-3A52-43D5-A657-AAE3CFB46C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17509-AAB2-4603-8652-F1B48B6EF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8F7D6-12BC-4C7D-BB25-168D744C6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788-3BE2-419C-9DB5-33FCDF1D6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9633-6556-446B-889D-FC1514EF6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762E7-EA4C-4A85-9299-F557EDA3B2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36C16-67D8-4128-8F22-783413882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88D2-81B1-4F88-8DAF-FF0CC081D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450E3-0302-42D0-89DF-38DCA3F0E6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FF794-BC1B-4225-894A-8922DE047F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9C7A-8F9D-41FC-8A36-2E1B069449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1213F-5BCD-4EAB-B886-B4AE3B42B4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85F8-AFA4-4431-B3A3-30FF08650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A270D-48A6-4FB0-B390-84104DC96E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A90-3F98-4F0E-86E0-AFCBF0BAE7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8E00-8DD5-4F50-81DD-162F73200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F4F33-1F0F-4E17-B277-FE044751D6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8958-A893-4DFC-8C0A-5BA410465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270A8-15F5-4870-A079-3D1444558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4E173-87E1-478E-8B0E-80F85D0BBE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7B9C8-F21F-4A3B-AABF-AF21585B71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5CCF7-E0C5-418D-9BB6-C150566277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F12FC-86CC-490B-9B78-51DC794010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F9D62-37BB-4CC0-96FC-445CDC28B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194A9-6148-4BD5-931B-304C2390A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45F5-5CC8-4B5D-B729-5EE3363BB9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202D7-5696-4D53-BDB1-AA2FDD100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6C4F3-C4CA-41E4-9704-424465030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3D8E-12E9-4821-A381-077FCC692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8ED29-F929-4FE7-837F-89BA83AEE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93AC-49A4-4FF7-A52B-243AC07B79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6E10B-E657-4000-9A57-066F15E28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5E92-453E-4CB4-8425-F018C40727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3E0E-B2C3-4343-9737-869348DCAC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3AE79-70C7-4293-A420-21EFDAD170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0F045-6A48-419D-9986-13FF0A522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C3134-F867-47FC-AB0A-0B6122FC9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7885-473D-47F3-AAD7-386A4D374F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4223-A116-4FB4-88ED-D9D9E5115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D6688-29D7-4D08-B3EB-E1CE8DD35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66FB-9F73-47AC-955C-5FDCC7F35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123A0-32C3-45AA-8FC6-3A510751D9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6535-67EE-4851-892B-DBA2D3A217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9F7EE-5D7A-44A7-87EA-423ABFC092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CC687-1A22-440D-9395-020C798EB9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E0D9B-1103-425C-9D43-04A8E1F11F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7075-BBB9-422C-9246-97584FB6F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3B475-A24E-41B5-A91C-08096E45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6752A-47F8-4E51-A7F7-706BF45D1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A161-DFED-46C2-BB01-A10F24225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5DBF-547D-4CA9-855F-9BB7BC8B6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E1081-82B8-4981-B805-1498FB32C1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ACA36-957D-4E43-8077-703338E87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0A492-D9EF-4689-9B29-4CF1AAFB82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2F80-2A8B-40BC-BA10-F7E199C0F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0360-1B34-4C60-8600-D8D4016A3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F36C-2ED2-4F5F-BC72-09E59632CC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8135-0E9E-4FB0-B6D7-2493EEDB8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FB967-C988-4B84-9EA4-7F9559EB93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E950A-0957-4497-877B-AAD5A14843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7E1B-E7F3-434F-BDD0-D853AF47B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1A607-978B-473F-A534-805043E927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F97B-0C21-4B3E-963A-342D5219D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1F45-D33B-4746-9EF2-2378C21465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26AA0-1D35-4BF5-9751-9DF83E8B1A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D7DC1-E993-494B-9FE7-982778AD8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DAF51-61A9-498E-B9B9-9AA570EF62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8B8D-9256-4F76-B472-FEB008EF13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0430C-95C5-4307-A0F2-1B826F20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207F-6541-436C-BF82-F5FFA238EC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D460-9C08-4B30-A18D-55ABC0FEF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98020-4559-4D71-BB55-4453011D08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06C22-52AC-420D-A15A-996CBC90C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59E18-F1CF-4A08-92F7-259A40CBF8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DE71-2A00-4112-88ED-98C78E473E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443F-2B03-4BE7-A194-6FE56C2CDE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D95E-7BA6-4B00-910D-8C578B330E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AA22C-0F5F-4862-8506-1A1E43DF1B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69015-AF21-4F8B-A96A-739EF0A9F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AB1C-14D5-4A10-A651-65F5D5A9D2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529A2-0A8B-4DCD-B180-79F0334E1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0D1C1-E89B-4C1A-8C09-EA7BF7E955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CF65-8411-489D-B99D-638FF417B1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AE0C-5D40-48F6-BC9D-A9836F5B0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B4D5C-A6D3-4304-B0B0-8941C8B2A8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61AC0-1FD8-4453-9713-D5B00AFC7E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0F094-1325-49EF-9C3C-99FB367AE1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082B5-F9BE-41AF-869D-999A0AA50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D68A-38AF-41C5-B1E1-106F6484B1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7E5B6-68C5-4EDB-887C-3EE578ADAD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B1584-0D4A-498F-BC75-05D3BF6E01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AA434-0A8B-4D9B-9C48-F920F933F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5D058-CC47-4B4E-86EA-4AD18CBAB2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4BE8-2D28-4073-AC0C-36081D9C81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F46C9-5C1B-4C05-B1C8-4B6056B887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79747-561B-491D-96D2-4886B424E6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9195F-6001-4A24-93E4-61F4CA3BC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D7F0-C280-4841-99D7-E448B157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5CA2C-5825-4213-B765-EC19510E2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B1BC5-D798-4C93-ABD7-7FCB7C7211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95D19-0BEA-4473-9331-366D829BF8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823C7-258E-4B57-9F87-0B0E7F1187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DD32D-C84F-442C-B0BA-BD3453BE10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AED96-E39A-4687-ACFD-878B6DC6947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EAD7-A490-49DA-8783-B6E2686F72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CD1D8-17A2-499D-AECE-CD666D9B2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9F2E-72B0-4111-A8B3-0E26B6A47C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AEAF-9667-44BD-A5CA-D57862C27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B5FE-E3E8-4803-8E80-D8FDAE48E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857B8-3CAC-4954-9BE7-51BA3D794A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C7AD-EE33-4815-AD89-A04551D55F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2C74-0B17-4190-A237-C0431BAF9E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E5F65-4781-4C93-A22F-C2CF51563A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6211D-0F20-4810-888C-25BCDADEE0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A3FD4-83BB-422F-BC83-B54F939593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44D8C-24B8-472C-A119-A239BF64C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A732-A527-4651-9666-D025130429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1CCB-6EA4-41C5-9584-494F6CAD5E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6CAA4-305F-4445-963F-78C3A2387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4DAE-FCD2-4D39-AB5F-AB0D48EFDB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71DD-6076-4C8C-AE9F-183BEF9E56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BB6-17DA-4DA5-9D70-CA3D588E79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7BDC9-C1AA-4396-9F4F-920065559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4B088-B19C-4524-9335-1C5D190550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5FF18-65D7-41B9-8CC4-804589562A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BC30F-F70C-4098-81E3-6DF6B0BA2F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CBE50-B4BF-4A2D-894F-3D046416A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D3A48-A764-4315-AEC7-71F9FA4DA8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F6B4B-ADE5-4ACB-B713-F17CD334E3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B08CF-3E4B-45CF-91CA-9CCE38880C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A7EF-7AD3-4E94-B5A2-AB481EBDD4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05D3E-A026-42BA-819A-A91932E36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8B6F-2A8E-4E07-A83D-2E93535B2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B06BF-C25F-4082-A9A6-5259B3FE0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6D590-2D4F-4245-B2DA-154454B05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571C-BCFD-49E6-A80A-D8A58F2C6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2CEEB-6C38-47AD-90D1-5A67B99870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12302-0ACE-4987-8EEF-0AE9F8AE85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B6180-C1F8-4137-A55A-780C669DF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B9552-42BF-4770-AF87-C09EC8877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923E-6208-4018-A8FC-E8AE7B8E41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9E24D-0BE0-45F6-99B5-4F28DFB4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D1A48-5084-40AD-BB13-2B882AF8C1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8789A-3E9C-4925-B6CA-8FB7839CD9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14F14-1AA5-4C75-BE1C-A874DF6249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79808-AAAA-4298-AFEE-CDA7BECE6E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4A47A-1104-489D-8674-F9AEE40556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486D-DFFB-4206-AFB5-2FCB06764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6851B-5F76-4752-9C28-5C15318FD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048CC-8EA0-4233-BDEF-839CEE7062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9F7-B0B2-4A4A-905D-4B10139ACB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9E2D-8937-48CB-B0FE-47B58C6EC1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52F81-CAB0-4F32-B097-20668F1F8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2DCB8-AFF2-4630-B7C9-78F527766E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16A3D-9B11-4ED7-BB66-28E514CA5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019A-7008-4EE8-8E20-4B9D363E34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0BE-E0CD-4EF7-8F6D-BBD536D04B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02836-68C3-4968-AAE3-2B257A9B18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04C90-A01C-44F7-8D9F-023298D853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36EF4-6402-40AE-805E-FBDB7704C7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2400B-FC27-40C8-9DB5-A20295F5B8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276A-9C4F-49D9-ACD2-AD94136E0A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9A84-717C-40E3-9B84-2D2CC19B9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9278-8411-4FFB-8E9F-7044F8D281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AD5C8-47A0-46B8-89DA-EADD7B0A64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38A09-C72E-4A91-8F51-CD1943885E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73937-069B-4173-8404-92DF8E5C2E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9F9DE-8142-476E-BBAF-D681B48320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031DF-EBD6-4402-B2F1-C3CF972521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27648-2AD6-42F3-94C4-6BD94C527D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F6B04-C3F4-43F6-A73F-2B4241E93A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BDB51-D324-4D97-A407-583144B4E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4E77E-2000-4A34-B867-02BB9215F3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03936-5C54-4AD8-AF12-7A42DB0534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121A0-F490-4A47-AF21-5544C1F4E6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3E2EF-9697-4852-A66F-5ED0E1DE84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E3B2A-B88C-4EC9-911B-008954CDA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C5194-00A7-47FD-8795-8FCB1D87F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A0AA-98DE-4678-B431-1A0C57F144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C1E1-7AF3-4F3A-80B0-9FDD58F02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DD9-F2C0-4D1E-9D19-0085E6BFD2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4092-BBE0-4476-8526-7B22DC23D6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19642-905A-4CBF-8EB9-EE095746B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1FA1-14A2-4B23-9FAC-3430C07597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CB9C-0B6A-47DA-B168-9D31FB60F9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6F33B-BF72-4123-BCCE-1A54C5CFE9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BEBB5-99D4-4549-AC05-DB75BF86CD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5C0E7-6122-42F0-8960-80995D349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99AC-5A8A-4D9F-A18E-D233E1E5E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FA7E0-1B83-4DDA-8CD3-090E02CD4E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E487E-1885-4C5E-976F-73A1C71AA8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A0C2-8D8D-44FE-95A1-E83582EFA5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3A05F-013D-4887-BD43-BB2AAC2759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10A8D-4784-475D-B884-0397EF5D48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67461-2684-4DB4-BE09-7E2253B05A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4878A-142F-4683-9847-A7BD635ECB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AFD95-1351-4E39-B4E9-EFC2CCAD8E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62299-0953-4EDC-88F5-D26F5C35E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862B7-FE09-41FD-A076-F834EEAAA8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D6A3-2B2B-4D46-9ADD-83220B5E99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1E3EB-A1FB-444D-924E-32CC4241CF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897C8-7394-48E8-A0AE-E1E299814E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F4C23-6D8C-4A68-865F-A5B86A1333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F8CB-58B7-4C63-900A-3507F91ED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B904B-DAE5-463E-BABF-2ADAD94054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8B95F-508D-4FD6-AE19-8D586DD4A2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B19CD-D747-426A-9314-B8F1583E07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983E2-0D40-41A5-A0E9-E3FB4AE52A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56C6F-9278-42D9-8ACA-409FEBC1E3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AF723-2DE2-4CF6-B413-2AA0B0DA90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9243-E8F1-4D9C-A2EC-59418F863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D4C7-A23A-4F87-872E-946C94328D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09680-281A-4ED8-AD2D-A2E02A0EC8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A361-A762-452D-A9E0-67B0FF5DA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1B35-7E3D-4069-9FA0-EAAA8C468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2EA84-E6E5-4930-ABF9-148002866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BBD73-29FA-4607-A599-A9ED61F3DD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2ACB-E9CA-490F-A143-E1BEC508CF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1A259-BE35-416D-8416-9656E71F2A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9A146-DDE4-4022-92BC-4D9D165491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B5394-D1FF-4515-8D03-8E0CE86AF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FECD-0B0C-448C-A840-87DF03C98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E671A-F732-49EB-AD4D-9F23BE260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6CFEA-639A-487C-BC54-5CA5F2C8A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EA43E-D26C-40C5-B51C-31DBDA9AD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CCA72-A804-4B3D-A2D7-D554D943FF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2642-82F5-4CC6-82F5-C54ED0937C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FCB5A-81E8-4A95-B6AB-B94A71C35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72894-B99E-4561-8924-7F0F7CE44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BAA00-156B-4338-8BCB-F9E2E2146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1E5DF-5145-406F-82D5-C8DE4AEC5A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C23C-A68F-4D55-8095-8FC49FA33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C43FF-443C-4C41-9363-7A671BCE74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CC708-8171-4161-BAA6-54C9C15FCA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13A5-E059-4229-928B-89E5B7C181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3B756-16C0-4B15-9B98-61C217844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419F-9D0C-4507-B75A-001BC1EC8B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E95D5-6D02-4F7C-A294-EFF0E2C0C6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84A90-E648-4A02-96E2-883231F340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E9347-6521-44CB-ADBB-FEEBE0AD7A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F705D-0B1F-41FA-9751-51BBCA9C15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88116-20CF-44F5-9A1E-488FD6AA5C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4B02-D328-4707-A610-50E133EA48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7D64B-6069-4423-820F-8A665A280D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531B-ECC2-45A4-9CBC-2CD0B618F8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8685F-7091-44DE-B2B7-531980B5E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FDD7F-AEF4-4D6D-8168-73EB241C1B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1A27-4BD2-4B80-B9C9-ED7BF7511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E7905-2986-44A0-B703-B1660627C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AC31-9CB7-4187-87D9-06BB19DAE0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2E37A-24E4-4AB7-9245-74E2455D77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7E245-0812-4402-AF6A-9463492BE8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DE0FB-F341-4148-9377-1707947B6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68EA8-6E5F-4D86-AD22-18F7BEDFF4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EE9A-1055-45B0-8984-AA9B98141C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3320D-3379-4068-A196-86A830F6DC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A3385-6F20-48E8-92E7-A863E604F9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0588F-AAE0-4774-A47A-87678DA15B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CB3DF-DA60-4272-808A-66029A6982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19067-60F1-4A68-A176-C9A0C13C5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F49FE-986A-4F8F-B3A8-C3F62EAE8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01391-4651-4A44-98FF-93D202D3A5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9D-8B4C-44B8-9D10-6315FA6F2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3C62C-9011-46AB-BA7E-1634A0C4E5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5CD6-AA1C-4127-8F8D-28F8BDC4AF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6BC3D-7FDF-420E-9A6A-AAF8E321F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E258E-CBC0-4828-9A49-57C38519D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5D2A9-13DF-4729-8297-A38FD81A2C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2B99-E002-40F6-9F08-7C16A64AAF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3CFE-6181-40B0-89F1-4CFFA7A3E4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5DF1C-6FEC-43CF-B307-38EA50E28D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54A3B-EE3E-4A85-9F12-3A26F79CB2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04E87-18C5-4B09-B6FC-663504EAB9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A1684-60FF-4157-9B25-04C82C58C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591DD-36C1-4318-859B-A4CE33F8DF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04EB9-C7F8-4B14-9AEB-76DECC0843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D3C91-449A-4139-A861-E952DEC4B5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A5FD6-F9D8-46CC-83FA-0A226CD68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2E9A0-3DE0-459E-8414-42387104C5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575F-9723-4209-AC54-5A7C17E847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49ED0-BA95-45DD-BEE1-943C75A1F7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2C39E-3FAF-4B6E-9394-80BC3B78C3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26FB-910E-4E3A-8EA6-C0DC3D0C27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DBDCA-F770-4F23-B0F8-7643D34DC8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D26FB-2845-4D9E-9D9D-CC3560A4EA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2ED72-8646-4271-A1A8-DD7845EB6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917F7-3895-4694-9451-2FFC2A13E7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0F2D4-4968-4194-8CF9-127296C00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6F974-84EB-4A19-8F1F-03CF54100B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3742-1C86-422F-916D-DC3701C0B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90768-2C16-44FA-9869-0ED06A4772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6CFB-5EEE-41E4-9A02-683F8E7029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C1E19-87B5-4222-8295-4BBDF1C060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CFF83-8218-48D5-B839-DB891E8E5E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6B42E-6A59-4250-BCD6-AE2C0F5D8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1375-8355-4E35-8663-7CD2B6A826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8D84-7886-41AD-887C-8F3A0289D0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B9589-333B-40C7-B04A-8D7E20060D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B9CC-BD36-45A4-8019-84FC093E7B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A84D4-6218-4924-8B62-CE3483568D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9BDA-B9E0-41DC-A635-70E83F6ECD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8D0B-2826-4346-A255-A932218D74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212D7-E5E7-4157-8311-522CCD4B66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0A0F-B35E-495B-8EFB-2BE1F4C4E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11E14-C98F-4998-B9C1-1E909FB401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75AC-E6FE-4E93-A29A-20D5FB67B5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DF1A5-9782-43E2-AACE-FC28680D57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E621-B4DD-4120-91D9-45F508E684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3FA18-3242-4C25-88ED-EFE5A0AFA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74F99-E695-4F74-84A7-B1DD498F23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EA3BC-D535-4E57-AB9A-04053826D8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F1BA-4F33-4FC5-8B2E-D2654FD88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AA9B-0380-446D-B6B3-701559CD38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B4E3A-73C7-470F-AFB0-7293EBC9B2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D56F-A289-4A9A-85E3-C67049F34F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6DA33-D886-4E1B-887A-F1F84D3A84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01B1-2A72-477C-9FB3-91A01CA5E8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2ADFD-A391-42A3-B27C-F63587F7D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BC021-E8E2-4193-96BB-4EA354075B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1F289-500D-4ECF-819B-8450B9383C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54DD2-B2CD-4AC0-8B9E-1CAA2243DA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FBF9-855B-4C78-BFDD-A6ACD6DF0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9166B-2CB4-4B18-AFAA-DF085291EE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C7F8C-2482-487D-A2B3-0F4B993AC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88A4B-1FF6-4BA3-AFD7-6DF64BCA80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F4D6E-988F-4DE0-9A2C-1BF22E5242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B9714-9C3A-4CAB-906A-0E02CDFB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70D6D-F4E5-474A-B230-D12E976A08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2A85-F85C-4EEE-82EA-9B05D92099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A144A-7607-40D7-832C-173DF3B4B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1997A-C881-4A7D-85B9-2084470AF2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0EE1-588D-48D5-9DD0-BB553F527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4571F-A97F-4B3E-9FE3-3ACBB2FA61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71980-5D23-4751-B877-372D457EEF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2ECE3-B8C7-4EFF-994D-BFFE1976E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06E8D-462C-4D15-BCA3-3975BA0062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46FC-D919-4BA8-B56E-8EBC1B7E11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C202-B821-4645-A94D-F0E7993883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FCC15-75A3-4C89-9A4E-725E628F2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F4B58-E80B-474A-BD6A-9FCF360B13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9DB1-2861-4A33-A24F-884139D49B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C541-4F4D-4DA3-BA3F-9020797A2F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0BCC-C432-47E9-A183-5EE1884E54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1143-3474-4DE7-8201-B11380B0F9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AD32A-6559-4A28-9D1E-C309DC7622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6C86B-D072-48E7-AFF5-44505D7750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B206-1EB3-4E49-B392-9EF6FEA9FB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B38EB-D000-447F-A22B-FF56C3072A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D1057-5E23-46AC-8DD1-85595C9CA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CB7FA-7AA1-4068-A286-C5CB1A208A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633B5-4F22-40CE-A276-7D57603C8A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FFA91-E0D3-4D30-902A-4380F1A9AA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EA7E3-DBEB-4523-B142-A08507BB0A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EEB71-4C11-4A31-ADD8-7B590C968A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2FB6-68D6-4A1D-9BD0-89F1D0E5E3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9F61A-CA3F-4D35-B6C4-1149542F5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5093B-3EA3-464D-9474-637D286F66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34067-843D-405D-9AA5-E5A07241C7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6F944-0BA8-46B7-8C12-D89EB35983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E211-494D-4F6C-B432-A5DAF3830D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5953C-F4FE-43E8-95D0-C5446804C7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6007A-E34E-42FD-98F7-4240ED180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363D-530F-4AAB-AFE9-CC2D7C8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9FEC-AE5E-499C-BDA6-A7D5FD6DF2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C1AAD-D641-43FE-A2A2-258B17513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B3419-96AB-45C0-8598-E769BB6CC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E5D03-ABAB-40A2-B98F-A586068DFF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33E72-9D91-4C19-99FB-430CB4F5CB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1260-2562-4BEE-80A3-F27D6EF9C6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59292-DCE3-4009-9CDA-324E1500F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E3ADF-6BD4-4F6D-A251-7EBD5CEF40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E0D2D-A0EF-4E58-AFAC-F546490AB8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C87-0753-4E9E-9FD2-2F8295834E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4E0B4-F7AD-460F-B5B7-285B3C3184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B5B4B-0F81-4F17-955B-4A52ED76F4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D397-B36F-457C-A91D-54C19B4F9E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AD5E-4217-4562-ADA8-E56CA41AC7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C84E-0C48-402D-B3A5-A64B11949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FE8E7-DEE8-4FEF-98CF-7165C5F02F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115F8-78E5-48C9-A75F-52B33D355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2FCCD-E824-4669-AC2A-DDCDEB0A8F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D543B-5DB9-44C3-9508-10E887B483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025BF-A552-45CA-B601-B3D7721AA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E40-E83A-476B-B953-55392B7E4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54978-EBAE-4157-BB8D-D3936DC647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850C-2B15-4C25-9B49-BB8B0C933A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4653-0749-4716-9FD0-472C06A85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080AD-18CE-4098-B867-C4A1F46405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472D-6F9A-4DED-98CF-D9884F1D1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EDBAB-0EA4-426E-B418-CA9E3956C7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011DC-C1B2-4B68-8E28-9B05248C86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DB17-9145-4F39-80C1-A2F8CA711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C578-FABB-446E-A407-508AB5AC38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EE55-C0DB-428A-A55A-8700A1C5B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69726-4C18-461D-8238-90E2887C75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3E5C-1EEF-4F08-895D-6ABEF57DA2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BC360-A086-4770-BF0C-9E41B489AA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6633-2B43-45F3-BF82-5518902CAE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34E1-ABCC-4C59-86BE-C778E07867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9494-CED1-438D-8889-8A8BA5E31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A9285-F310-4D96-BE3D-984F79EDB2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4CF7C-F43F-471C-B7DC-34EE410467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53EAB-617E-43DE-9B16-01EE97284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4A9B0-7617-4E70-A003-8D68A3FD64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0E0C-D5B4-42BB-8EE4-530BD84DFB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995F3-9AD7-4C69-A8D7-71E3F01472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48AF0-E165-4F98-9DAA-23699616A9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9A2B3-30E3-4F22-BBCE-C70DB3274E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BAC52-131C-4D59-AFB5-0E582587B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5542-C3FA-4AEF-957B-56197604D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3D847-FC63-43A8-A143-FACB888B13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167F2-9013-4127-ABD4-938D7E3C13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85BEF-137A-408D-84F4-9E43527693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F78D-7BB3-474B-B716-B9E4891A1D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138C8-BDA7-43DD-AAAC-92FAA9F891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73443-DB34-4048-A008-26496683BD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3653-EAEA-486F-9709-54EC3C0D1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362A-2EB3-41CC-9682-622B939A3F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A6BA5-AC96-4E57-ACBB-470D6F2955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74411-89C7-4655-B125-8DC82F0C39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E4F0A-600D-43F6-9E24-79847A4B4A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51731-FBBD-4B54-8FBD-764B5180C1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BF368-BA6E-48DE-A9E3-9EC8E5D204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50021-6DA0-44D9-8305-5DB0A8C0CB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70579-4AB6-4B25-8083-C5CC67E065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8CB71-DCA0-4E40-8FC8-3EE5B1862B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51637-6569-49BA-9D60-67884C78F5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FDEA3-91AE-4B2C-A7B7-7144DE090A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F3BDB-C8FE-4941-B4B6-7FC489EA8E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C936D-AF71-49D1-B0E9-46C96B4C37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F656-B9DB-41DC-A4AE-65E59E244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5510-CAA4-4E5A-98A1-301599318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2EDE0-1293-43D3-A6ED-4863EF89E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1B9D1-1240-4CE7-ACA1-5C85147FA1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54378-5313-45BA-99AB-D689CA65F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CE339-633E-4B14-89D8-E4A7C752A6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B435-4483-4EF2-A457-A29829472B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0610-6772-4AED-86D4-C24BE0E8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B005D-A329-4358-8906-E8241D6752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59F6E-4BE8-4BAC-B297-5A37C2DE6E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D1F56-A069-49EF-964E-0FEAE389AA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3628-D09C-4CAC-8DAF-0B72D3D2BE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AEA75-B713-4C2C-A3F7-7E30BAB58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9E36-D755-4B77-8007-7D9CA1989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0F3E-AA80-4B80-A671-0E2592D81A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3EC2D-6485-420E-9941-7DBE92D270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BF99-0050-492D-9891-171172C029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2945E-1841-4696-82BC-0118377EBC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95800-681B-464D-BD39-D60D7C5AD1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33AE-D3B8-4AB3-A148-A18211DB2C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C676B-AE84-4465-8F4C-7CFBDB6FF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766B-B63D-455C-9FDF-B00F875BE9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5B7C-8D8F-488E-9163-FE5CFF4639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7356-D69F-4B7B-B458-D5BA9280A4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FDD5E-7D6C-4191-A9FB-7FB1B60EF8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7EE9D-11D2-47AD-8A1C-D8A7C9729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BC048-ACA2-4187-92C3-F54EB7328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1BB-9C60-4A4E-BE2B-CACB5EE4FB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9158D-BB16-4329-A0E6-0AE453A20D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3B25-7DB4-446C-9B01-9EBACD6744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AE5FF-D36F-479E-B11D-822FB4C7D0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50640-BAF1-427F-AEA3-FC01E19896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E8D2E-5A91-464C-9683-E95712679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64C1-4856-42B3-A93F-CC4170EFFD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731BE-9248-464F-8712-82DE34B2B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027A0-B702-44E9-AAF9-B8591310DE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7BF9A-F3A2-484F-8884-858B3D2543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D1C34-F9F0-4F9C-A8D6-40FA17908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6E4-CD9A-4313-990F-D0F6B0AF68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93194-BC41-4CD4-9D93-87DAF06E3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5F34D-556B-4861-93CA-D6ACE25F3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28E4-53C9-4490-BB22-F54F2EB1DE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F1361-FB0A-4C82-B11B-E10A6061A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2CF2F-205F-48B2-9E9C-3F65CEDB47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244CC-2B6A-4E4F-A6AA-C4A10D34EB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5FE-7BC2-41A2-BE68-FFC7E976ED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41A07-E8FD-438D-B877-F5D3F982FF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7DF5-8E9A-40AC-BE30-9B5876C2EA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8C8F-3694-4FE9-8E9A-80CE81A786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D7447-E4FF-4974-AC2E-769B5D609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533F1-F0C7-4049-8A6F-BA32F9DDF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098F6-5A7E-4F10-937B-63300B1070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34CEA-BB03-42B6-9FF8-6F954D71A5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A9123-557C-409E-8260-C4E31C58E0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42A6-FCD3-45A5-8CB4-8CB0CBB95E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7D95-9D0D-4C7F-9B63-82E6482E65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BF6B-2CC3-453B-9A2F-98995BDF57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FAFE-EF90-4A35-92C4-CA3E64B96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EE64E-9895-4620-8037-45F0EEF76D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0678-D170-4102-BFA5-0F68D6CC3A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2EAD-BE86-44EB-B9D3-CB499CB2A2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6677-FD82-4C2F-B070-225C472D1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6BA01-12EC-48D9-B142-94DD01AD16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08B7D-8C83-42D9-8F47-08323E03E3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18944-5F27-494A-957C-8C1CF84EF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4EC0-2197-4EDE-979C-E5342F86E5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6247-A0DA-420F-A4A4-4CFCC1E68C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BAC12-0925-44A4-8B09-243A8F174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1D526-9393-475E-BCD2-ADAB57217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773B-1904-4984-AED3-506580C5CB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41ED5-15C3-4A03-96E4-687ED9771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C90A-3714-4A48-8C04-B7E330D354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E090-B564-4294-8CA9-16E1F38906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D53C5-5B90-4630-8F21-9E9E1E140E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B278A-1553-49D3-B680-816B1742B8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4B3C2-F791-464C-AF33-F931BE72B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6411E-986C-4915-B21C-6840A4C6EF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64452-A35E-4E3E-A083-43A4A0BADB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7F307-D2C6-4B14-AFEE-6FCC00AAA7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21011-88C7-4AFD-A05E-6F28AFD721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AEDF-F325-44F5-97AD-DEDEDBA3FA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B7FE6-5E59-457E-A20B-439F890F3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7BF3-5C65-4110-8B0E-41C6F3015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9933D-589E-470D-A65B-407A77F58B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69872-38CD-4D71-BDDF-16BE734EE9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566F-52E1-4A6C-ABE0-12552C4AD9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7D97-E740-4166-B861-AE58067815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D49F-9AFC-4058-B027-EE481F351F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4F094-BCBF-42AA-89E5-AD68B4E365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93EC0-E5C9-474B-93AA-CDAE24A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4A0F4-A00F-46DA-A70D-752EF965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CD478-45FF-4773-814E-4A218B7D3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BE1F-A700-4E32-B4EB-23F5BBC131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CC7F0-AC84-413E-8E05-215E170F53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799A-9283-44C5-A95C-A001CFA7A3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59EB4-2187-4836-85B8-F4132A4492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A7F14-6493-4047-90FA-A95C8C0C3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E266-2183-478A-9B9A-FF285336F6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5EF02-13E1-4C4E-ABF2-E2F8D38ED3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D16A9-50F9-4DBD-920C-D038BBD67D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2ECA1-B8B7-4AD2-99C0-8F346EB225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027E-AB88-4581-9A4C-4732FAEC56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5008-F939-4DD2-83EE-757FE54263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1D0A6-6E51-411A-B46C-8BEAB0FB82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64319-1260-4A25-A1F3-062F94CC04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256-9E01-4E7F-9975-9BACC93EF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0D5CD-90A1-40E4-9239-EA7E7221AB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4BB31-0068-44F0-B7EE-BEA393855B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9402-0787-40B1-A133-86DBD5938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3715-12C6-4F0A-8ECB-18617A7C81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D66-3F84-48FF-8F87-27DB1ADFD7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94A-5B1F-475A-9269-05B329CA0D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F983D-8EE5-4903-BF49-FE6CD2BA9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7A907-3D15-417F-8F75-71EBEDE78C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D0D40-7FA9-4056-B4A8-D4F539029F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E54CA-1A28-4A88-B6EE-6CEA7AE190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89D0-48A3-41E4-96BF-99D01E183B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47E6B-B930-437F-B26F-98F2211B79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744B2-01B4-4C2B-8B6F-26B095A6F6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57A11-676E-42DF-A368-592D7F6F33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AAE09-6D4C-47D2-872E-44C7B6F3A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5ADDF-15D4-4673-902E-F21AE20BD9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FBF4D-126F-4578-B02F-E2936BB172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8DC7-5131-46D5-A18A-8787277CF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BF27-C286-4DDB-ACE5-037192CC4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8BA-F4D2-4DF4-B4B5-F565793C4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D915F-8161-4AD1-A17E-BAB855E70D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0A2A6-E14A-46B5-BA88-DC9DB23625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D062-AC17-4C20-8482-1D865824F9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10D4-B9C9-4BCC-A43E-ED25152B7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B984F-BDB1-46F5-A264-EB5D3D1AD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374F9-5BB2-475B-83DA-04F07CD6B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17C37-723B-472A-9238-70080804F2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EFC72-5034-4AE2-8BF8-C2CFD3551C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77880-D9AD-4062-BE51-8AD9D77C99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56B9-FB9D-48F3-8937-6A8F54E17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B6B10-5A2F-4EB1-8014-641D973FC7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3EF67-DE41-4560-A2B1-3C820C1DDB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A928-51AB-4541-93C7-5EBA7B5303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41B1-CD97-47C7-8E16-7D52F5D156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347B6-45BD-4D0C-A9E9-C44D8DEABD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AB3F-96C9-4831-BFEE-57BE336542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DA3D0-3689-41AA-B049-CBA9427F2E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9D97-5C8D-4A85-B70F-4C4B6211A0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44705-6B94-492D-AF6B-CD80C592A8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C3BFD-34DF-42A5-B2B8-269DEA747B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A6D35-6F65-48E8-B74C-F37DD6F47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0D53-5B24-4240-B18E-D6208DA5C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FAAE-8888-4C3D-B123-DB72C8A58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89E51-C572-4455-A1FB-64B26570A2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3C8FF-FA0A-442E-BA31-AD240D917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D0B30-B884-4C0F-B41D-2C9636828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96821-2B26-4162-B1D0-0321FD1B0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0A680-14F1-4598-A45F-42A94A5A41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24970-921D-422C-980C-E2B90A73A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19974-CBE9-4CEE-9D3B-2B64EC5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C750B-E172-4F01-89E2-ACD12073F1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73EC9-346E-49C1-B862-473FEEA4AC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7665-38B5-4730-BAB1-C97C541C49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83064-B414-4BA2-A310-BC75DCF162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13CD8-1E48-4E10-A122-E54C398C1C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70706-CA25-4C7F-8736-422D374319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D74-F15D-4055-BB06-416987C176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7244C-C2A3-4C65-843A-A96E2ADEB7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AC5BC-633F-40FA-8DE7-B0BF3F7457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A56-AD25-4D46-A1A3-B056FE1796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5DC6C-05C5-46F2-A2D6-2D2E45EB52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A10EA-18AE-4064-81C8-FBCB392F7B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9912-F128-4009-B7B4-AA3F95AC43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40ED-E81F-448C-9B70-83375BE8C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61758-3AB2-4ECF-B85A-6992C08811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7A67A-972D-4F5B-A8CB-CEBF3C31D1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FC839-82A6-454D-9A0D-794F548CE9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1529-6B94-4090-AB20-2DD316BD0A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7353-8A70-44DE-89E5-452290E3C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A5D23-9BD9-4067-9F68-D8E89C96A3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EDC03-AF74-4480-8079-E3D666DF1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6DBF-F391-449F-8792-292804904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88FF-5BA2-47DD-A63D-E90E777050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5E1BB-CE5B-4FC3-902B-E88896ACCD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43F-D79F-43D8-B065-1A5D0E146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005D7-284B-4BAD-B9B0-59FA0C8E9A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CCF84-3C51-4459-95AA-B8982E3B5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EFC2B-97A9-4A47-B807-07A4B3FBB4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BB0D-A71F-434C-8CC6-44B94E75E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432C-A1AD-45A2-9225-F01FB7425E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35CC-48D2-4BA9-A212-4E15BC1612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C57E5-7B40-45B2-80D6-38F792C2DB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433CE-F7CF-48D5-9E28-D2BEFEBB2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9272-FC2B-419B-AE93-B95017D6E9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9691-D73A-485A-9DEF-2D748CBAC3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9510-F25A-48B2-A186-5BAAECF73C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FDC7-2EC6-4042-9821-2F6753671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AE9-6640-4706-9BD6-39F9B609D2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C95DE-6C34-4036-A06F-47138CFEB3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529C-F059-460E-B278-3CB6C062D5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F6191-D18E-4569-91A8-5E7E10BF03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DB54A-230D-45D6-8A6A-B6C3FBA93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71E-085E-4D42-A2C9-D877159A2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9FD99-0950-4353-B311-E99E6C81C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5F988-CC5C-43C6-826E-DD972D55F6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DB237-3FEC-41BC-826A-B11AEDAE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B4EFE-D665-4D35-A367-1EC10D83E9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44620-E12F-4705-9933-1A41EB8841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9E032-CD9E-4608-9640-00ACCB843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ED337-7CC3-4F85-9118-D44EAF3013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39076-7F09-47AD-851C-C330B17D4B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9C060-435B-4FAA-AB95-3D070AFA49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77620-CE50-40E4-95B6-115EBACF4B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1C095-6E73-4320-9AA2-8B6362E02A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0E6EE-8117-4523-826E-951D8BC33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EE9C-AD27-4788-9C31-09C68F75E9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5E1B-2A9C-49F1-8BC2-6FB1D9CA27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4E15-E419-4A0C-A440-DBC7DA3F7A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B506-DE8D-428C-8A88-175695586C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AD492-8F53-4DD5-B89F-4BDD14116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9D2AE-8C9D-4392-91D4-CDFEF946A1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B7CC-B581-4D6C-97AF-F1573615E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FD302-5D03-4257-A684-E894734A9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CA8AA-7929-45C9-A7FE-71B40A4199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47973-FE5E-43DE-B8DB-3A449E1FC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3E03-8B99-4554-BBA9-9A8D75FAC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07944-5223-4938-8F47-5206076E5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10E24-0BBF-4911-A739-9E159666B8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DEE31-26E5-4810-873F-E7947CA6F2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CF620-AF98-41D1-AA04-6E1130AED0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2736947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0D140D9B-0EF6-48CE-9F56-7CA2699D3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81803</xdr:colOff>
      <xdr:row>0</xdr:row>
      <xdr:rowOff>44824</xdr:rowOff>
    </xdr:from>
    <xdr:to>
      <xdr:col>3</xdr:col>
      <xdr:colOff>110092</xdr:colOff>
      <xdr:row>4</xdr:row>
      <xdr:rowOff>129553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2CE53-9773-4CA8-ABC3-511052C07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81803" y="44824"/>
          <a:ext cx="5844142" cy="1698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119064</xdr:rowOff>
    </xdr:from>
    <xdr:to>
      <xdr:col>2</xdr:col>
      <xdr:colOff>2634352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379A2-741C-4319-ACB8-C2B48948F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76252"/>
          <a:ext cx="4432196" cy="13096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DCDDD031-4558-4470-8D68-4F6B222BFEF7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5" dT="2024-05-14T15:03:58.10" personId="{DCDDD031-4558-4470-8D68-4F6B222BFEF7}" id="{0E03705E-D389-49CD-AC22-F75E3D571013}">
    <text>San benito peten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824B-EF46-4190-81FF-44FF49388DD4}">
  <sheetPr>
    <tabColor theme="7"/>
  </sheetPr>
  <dimension ref="A1:O369"/>
  <sheetViews>
    <sheetView zoomScale="90" zoomScaleNormal="90" workbookViewId="0">
      <selection activeCell="A7" sqref="A7:O8"/>
    </sheetView>
  </sheetViews>
  <sheetFormatPr baseColWidth="10" defaultColWidth="11" defaultRowHeight="15"/>
  <cols>
    <col min="1" max="1" width="11" style="32"/>
    <col min="2" max="2" width="19" style="32" customWidth="1"/>
    <col min="3" max="3" width="39.5703125" style="32" customWidth="1"/>
    <col min="4" max="4" width="35" style="32" customWidth="1"/>
    <col min="5" max="9" width="18.28515625" style="32" customWidth="1"/>
    <col min="10" max="10" width="22.140625" style="32" customWidth="1"/>
    <col min="11" max="11" width="16.140625" style="32" customWidth="1"/>
    <col min="12" max="12" width="16.28515625" style="32" customWidth="1"/>
    <col min="13" max="13" width="15.85546875" style="32" customWidth="1"/>
    <col min="14" max="14" width="16.140625" style="32" customWidth="1"/>
    <col min="15" max="15" width="11" style="140"/>
    <col min="16" max="16384" width="11" style="32"/>
  </cols>
  <sheetData>
    <row r="1" spans="1:15" s="21" customFormat="1" ht="28.5" customHeight="1">
      <c r="A1" s="93"/>
      <c r="B1" s="93"/>
      <c r="C1" s="93"/>
      <c r="D1" s="93"/>
      <c r="E1" s="83" t="s">
        <v>1072</v>
      </c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21" customFormat="1" ht="28.5" customHeight="1">
      <c r="A2" s="93"/>
      <c r="B2" s="93"/>
      <c r="C2" s="93"/>
      <c r="D2" s="9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s="21" customFormat="1" ht="28.5" customHeight="1">
      <c r="A3" s="93"/>
      <c r="B3" s="93"/>
      <c r="C3" s="93"/>
      <c r="D3" s="9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s="21" customFormat="1" ht="28.5" customHeight="1">
      <c r="A4" s="93"/>
      <c r="B4" s="93"/>
      <c r="C4" s="93"/>
      <c r="D4" s="9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s="21" customFormat="1" ht="28.5" customHeight="1">
      <c r="A5" s="93"/>
      <c r="B5" s="93"/>
      <c r="C5" s="93"/>
      <c r="D5" s="9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s="21" customFormat="1" ht="29.25" customHeight="1" thickBot="1">
      <c r="A6" s="94"/>
      <c r="B6" s="94"/>
      <c r="C6" s="94"/>
      <c r="D6" s="94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s="21" customFormat="1" ht="29.25" customHeight="1">
      <c r="A7" s="87" t="s">
        <v>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s="21" customFormat="1" ht="15.75" customHeight="1" thickBot="1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15" s="21" customFormat="1" ht="29.25" thickBo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15" customFormat="1" ht="79.5" customHeight="1" thickBot="1">
      <c r="A10" s="18" t="s">
        <v>1</v>
      </c>
      <c r="B10" s="19" t="s">
        <v>2</v>
      </c>
      <c r="C10" s="9" t="s">
        <v>3</v>
      </c>
      <c r="D10" s="14" t="s">
        <v>4</v>
      </c>
      <c r="E10" s="10" t="s">
        <v>5</v>
      </c>
      <c r="F10" s="10" t="s">
        <v>6</v>
      </c>
      <c r="G10" s="8" t="s">
        <v>7</v>
      </c>
      <c r="H10" s="10" t="s">
        <v>8</v>
      </c>
      <c r="I10" s="10" t="s">
        <v>9</v>
      </c>
      <c r="J10" s="10" t="s">
        <v>10</v>
      </c>
      <c r="K10" s="10" t="s">
        <v>11</v>
      </c>
      <c r="L10" s="10" t="s">
        <v>12</v>
      </c>
      <c r="M10" s="10" t="s">
        <v>13</v>
      </c>
      <c r="N10" s="8" t="s">
        <v>14</v>
      </c>
      <c r="O10" s="15" t="s">
        <v>15</v>
      </c>
    </row>
    <row r="11" spans="1:15" s="2" customFormat="1" ht="33.75" customHeight="1">
      <c r="A11" s="53">
        <v>1</v>
      </c>
      <c r="B11" s="54" t="s">
        <v>16</v>
      </c>
      <c r="C11" s="55" t="s">
        <v>638</v>
      </c>
      <c r="D11" s="55" t="s">
        <v>19</v>
      </c>
      <c r="E11" s="39">
        <v>17500</v>
      </c>
      <c r="F11" s="39">
        <v>6000</v>
      </c>
      <c r="G11" s="39">
        <v>0</v>
      </c>
      <c r="H11" s="39">
        <v>4500</v>
      </c>
      <c r="I11" s="39"/>
      <c r="J11" s="39">
        <v>375</v>
      </c>
      <c r="K11" s="39">
        <v>250</v>
      </c>
      <c r="L11" s="39">
        <v>12000</v>
      </c>
      <c r="M11" s="56">
        <f t="shared" ref="M11:M74" si="0">SUM(E11:L11)</f>
        <v>40625</v>
      </c>
      <c r="N11" s="55" t="s">
        <v>18</v>
      </c>
      <c r="O11" s="137" t="s">
        <v>18</v>
      </c>
    </row>
    <row r="12" spans="1:15" s="2" customFormat="1" ht="33.75" customHeight="1">
      <c r="A12" s="20">
        <v>2</v>
      </c>
      <c r="B12" s="12" t="s">
        <v>16</v>
      </c>
      <c r="C12" s="13" t="s">
        <v>763</v>
      </c>
      <c r="D12" s="13" t="s">
        <v>22</v>
      </c>
      <c r="E12" s="40">
        <v>12773</v>
      </c>
      <c r="F12" s="40">
        <v>6000</v>
      </c>
      <c r="G12" s="40">
        <v>0</v>
      </c>
      <c r="H12" s="40">
        <v>4000</v>
      </c>
      <c r="I12" s="40"/>
      <c r="J12" s="40">
        <v>375</v>
      </c>
      <c r="K12" s="40">
        <v>250</v>
      </c>
      <c r="L12" s="40">
        <v>12000</v>
      </c>
      <c r="M12" s="41">
        <f t="shared" si="0"/>
        <v>35398</v>
      </c>
      <c r="N12" s="13" t="s">
        <v>18</v>
      </c>
      <c r="O12" s="138"/>
    </row>
    <row r="13" spans="1:15" s="2" customFormat="1" ht="33.75" customHeight="1">
      <c r="A13" s="20">
        <v>3</v>
      </c>
      <c r="B13" s="12" t="s">
        <v>16</v>
      </c>
      <c r="C13" s="13" t="s">
        <v>20</v>
      </c>
      <c r="D13" s="13" t="s">
        <v>21</v>
      </c>
      <c r="E13" s="40">
        <v>3295</v>
      </c>
      <c r="F13" s="40">
        <v>0</v>
      </c>
      <c r="G13" s="40">
        <v>0</v>
      </c>
      <c r="H13" s="40">
        <v>2000</v>
      </c>
      <c r="I13" s="40"/>
      <c r="J13" s="40">
        <v>0</v>
      </c>
      <c r="K13" s="40">
        <v>250</v>
      </c>
      <c r="L13" s="61">
        <v>0</v>
      </c>
      <c r="M13" s="41">
        <f t="shared" si="0"/>
        <v>5545</v>
      </c>
      <c r="N13" s="13" t="s">
        <v>18</v>
      </c>
      <c r="O13" s="138" t="s">
        <v>18</v>
      </c>
    </row>
    <row r="14" spans="1:15" s="2" customFormat="1" ht="33.75" customHeight="1">
      <c r="A14" s="20">
        <v>4</v>
      </c>
      <c r="B14" s="12" t="s">
        <v>16</v>
      </c>
      <c r="C14" s="13" t="s">
        <v>23</v>
      </c>
      <c r="D14" s="13" t="s">
        <v>24</v>
      </c>
      <c r="E14" s="40">
        <v>1575</v>
      </c>
      <c r="F14" s="40">
        <v>485</v>
      </c>
      <c r="G14" s="40">
        <v>75</v>
      </c>
      <c r="H14" s="40">
        <v>1500</v>
      </c>
      <c r="I14" s="40"/>
      <c r="J14" s="40">
        <v>0</v>
      </c>
      <c r="K14" s="40">
        <v>250</v>
      </c>
      <c r="L14" s="61">
        <v>0</v>
      </c>
      <c r="M14" s="41">
        <f t="shared" si="0"/>
        <v>3885</v>
      </c>
      <c r="N14" s="13" t="s">
        <v>18</v>
      </c>
      <c r="O14" s="138" t="s">
        <v>18</v>
      </c>
    </row>
    <row r="15" spans="1:15" s="2" customFormat="1" ht="33.75" customHeight="1">
      <c r="A15" s="20">
        <v>5</v>
      </c>
      <c r="B15" s="12" t="s">
        <v>16</v>
      </c>
      <c r="C15" s="13" t="s">
        <v>26</v>
      </c>
      <c r="D15" s="13" t="s">
        <v>21</v>
      </c>
      <c r="E15" s="40">
        <v>3295</v>
      </c>
      <c r="F15" s="40">
        <v>0</v>
      </c>
      <c r="G15" s="40">
        <v>0</v>
      </c>
      <c r="H15" s="40">
        <v>2000</v>
      </c>
      <c r="I15" s="40"/>
      <c r="J15" s="40">
        <v>0</v>
      </c>
      <c r="K15" s="40">
        <v>250</v>
      </c>
      <c r="L15" s="61">
        <v>0</v>
      </c>
      <c r="M15" s="41">
        <f t="shared" si="0"/>
        <v>5545</v>
      </c>
      <c r="N15" s="13" t="s">
        <v>18</v>
      </c>
      <c r="O15" s="138" t="s">
        <v>18</v>
      </c>
    </row>
    <row r="16" spans="1:15" s="2" customFormat="1" ht="33.75" customHeight="1">
      <c r="A16" s="20">
        <v>6</v>
      </c>
      <c r="B16" s="12" t="s">
        <v>16</v>
      </c>
      <c r="C16" s="13" t="s">
        <v>27</v>
      </c>
      <c r="D16" s="13" t="s">
        <v>28</v>
      </c>
      <c r="E16" s="40">
        <v>10261</v>
      </c>
      <c r="F16" s="40">
        <v>0</v>
      </c>
      <c r="G16" s="40">
        <v>0</v>
      </c>
      <c r="H16" s="40">
        <v>4000</v>
      </c>
      <c r="I16" s="40"/>
      <c r="J16" s="40">
        <v>375</v>
      </c>
      <c r="K16" s="40">
        <v>250</v>
      </c>
      <c r="L16" s="61">
        <v>0</v>
      </c>
      <c r="M16" s="41">
        <f t="shared" si="0"/>
        <v>14886</v>
      </c>
      <c r="N16" s="13" t="s">
        <v>18</v>
      </c>
      <c r="O16" s="138">
        <v>577</v>
      </c>
    </row>
    <row r="17" spans="1:15" s="2" customFormat="1" ht="33.75" customHeight="1">
      <c r="A17" s="20">
        <v>7</v>
      </c>
      <c r="B17" s="12" t="s">
        <v>16</v>
      </c>
      <c r="C17" s="13" t="s">
        <v>29</v>
      </c>
      <c r="D17" s="13" t="s">
        <v>30</v>
      </c>
      <c r="E17" s="40">
        <v>6759</v>
      </c>
      <c r="F17" s="40">
        <v>0</v>
      </c>
      <c r="G17" s="40">
        <v>0</v>
      </c>
      <c r="H17" s="40">
        <v>3800</v>
      </c>
      <c r="I17" s="40"/>
      <c r="J17" s="40">
        <v>375</v>
      </c>
      <c r="K17" s="40">
        <v>250</v>
      </c>
      <c r="L17" s="61">
        <v>0</v>
      </c>
      <c r="M17" s="41">
        <f t="shared" si="0"/>
        <v>11184</v>
      </c>
      <c r="N17" s="13" t="s">
        <v>18</v>
      </c>
      <c r="O17" s="138" t="s">
        <v>18</v>
      </c>
    </row>
    <row r="18" spans="1:15" s="2" customFormat="1" ht="33.75" customHeight="1">
      <c r="A18" s="20">
        <v>8</v>
      </c>
      <c r="B18" s="12" t="s">
        <v>16</v>
      </c>
      <c r="C18" s="13" t="s">
        <v>31</v>
      </c>
      <c r="D18" s="13" t="s">
        <v>28</v>
      </c>
      <c r="E18" s="40">
        <v>10261</v>
      </c>
      <c r="F18" s="40">
        <v>0</v>
      </c>
      <c r="G18" s="40">
        <v>0</v>
      </c>
      <c r="H18" s="40">
        <v>4000</v>
      </c>
      <c r="I18" s="40"/>
      <c r="J18" s="40">
        <v>375</v>
      </c>
      <c r="K18" s="40">
        <v>250</v>
      </c>
      <c r="L18" s="61">
        <v>0</v>
      </c>
      <c r="M18" s="41">
        <f t="shared" si="0"/>
        <v>14886</v>
      </c>
      <c r="N18" s="13" t="s">
        <v>18</v>
      </c>
      <c r="O18" s="138" t="s">
        <v>18</v>
      </c>
    </row>
    <row r="19" spans="1:15" s="2" customFormat="1" ht="33.75" customHeight="1">
      <c r="A19" s="20">
        <v>9</v>
      </c>
      <c r="B19" s="12" t="s">
        <v>16</v>
      </c>
      <c r="C19" s="13" t="s">
        <v>32</v>
      </c>
      <c r="D19" s="13" t="s">
        <v>33</v>
      </c>
      <c r="E19" s="40">
        <v>1460</v>
      </c>
      <c r="F19" s="40">
        <v>0</v>
      </c>
      <c r="G19" s="40">
        <v>35</v>
      </c>
      <c r="H19" s="40">
        <v>2000</v>
      </c>
      <c r="I19" s="40"/>
      <c r="J19" s="40">
        <v>0</v>
      </c>
      <c r="K19" s="40">
        <v>250</v>
      </c>
      <c r="L19" s="61">
        <v>0</v>
      </c>
      <c r="M19" s="41">
        <f t="shared" si="0"/>
        <v>3745</v>
      </c>
      <c r="N19" s="13" t="s">
        <v>18</v>
      </c>
      <c r="O19" s="138" t="s">
        <v>18</v>
      </c>
    </row>
    <row r="20" spans="1:15" s="2" customFormat="1" ht="33.75" customHeight="1">
      <c r="A20" s="20">
        <v>10</v>
      </c>
      <c r="B20" s="12" t="s">
        <v>16</v>
      </c>
      <c r="C20" s="13" t="s">
        <v>766</v>
      </c>
      <c r="D20" s="13" t="s">
        <v>767</v>
      </c>
      <c r="E20" s="40">
        <v>10261</v>
      </c>
      <c r="F20" s="40">
        <v>0</v>
      </c>
      <c r="G20" s="40">
        <v>0</v>
      </c>
      <c r="H20" s="40">
        <v>4000</v>
      </c>
      <c r="I20" s="40"/>
      <c r="J20" s="40">
        <v>375</v>
      </c>
      <c r="K20" s="40">
        <v>250</v>
      </c>
      <c r="L20" s="61">
        <v>0</v>
      </c>
      <c r="M20" s="41">
        <f t="shared" si="0"/>
        <v>14886</v>
      </c>
      <c r="N20" s="13" t="s">
        <v>18</v>
      </c>
      <c r="O20" s="138" t="s">
        <v>18</v>
      </c>
    </row>
    <row r="21" spans="1:15" s="2" customFormat="1" ht="33.75" customHeight="1">
      <c r="A21" s="20">
        <v>11</v>
      </c>
      <c r="B21" s="12" t="s">
        <v>16</v>
      </c>
      <c r="C21" s="13" t="s">
        <v>34</v>
      </c>
      <c r="D21" s="13" t="s">
        <v>30</v>
      </c>
      <c r="E21" s="40">
        <v>6759</v>
      </c>
      <c r="F21" s="40">
        <v>0</v>
      </c>
      <c r="G21" s="40">
        <v>0</v>
      </c>
      <c r="H21" s="40">
        <v>3800</v>
      </c>
      <c r="I21" s="40"/>
      <c r="J21" s="40">
        <v>375</v>
      </c>
      <c r="K21" s="40">
        <v>250</v>
      </c>
      <c r="L21" s="61">
        <v>0</v>
      </c>
      <c r="M21" s="41">
        <f t="shared" si="0"/>
        <v>11184</v>
      </c>
      <c r="N21" s="13" t="s">
        <v>18</v>
      </c>
      <c r="O21" s="138" t="s">
        <v>18</v>
      </c>
    </row>
    <row r="22" spans="1:15" s="2" customFormat="1" ht="33.75" customHeight="1">
      <c r="A22" s="20">
        <v>12</v>
      </c>
      <c r="B22" s="12" t="s">
        <v>16</v>
      </c>
      <c r="C22" s="13" t="s">
        <v>35</v>
      </c>
      <c r="D22" s="13" t="s">
        <v>36</v>
      </c>
      <c r="E22" s="40">
        <v>5835</v>
      </c>
      <c r="F22" s="40">
        <v>0</v>
      </c>
      <c r="G22" s="40">
        <v>0</v>
      </c>
      <c r="H22" s="40">
        <v>3800</v>
      </c>
      <c r="I22" s="40"/>
      <c r="J22" s="40">
        <v>375</v>
      </c>
      <c r="K22" s="40">
        <v>250</v>
      </c>
      <c r="L22" s="61">
        <v>0</v>
      </c>
      <c r="M22" s="41">
        <f t="shared" si="0"/>
        <v>10260</v>
      </c>
      <c r="N22" s="13" t="s">
        <v>18</v>
      </c>
      <c r="O22" s="138" t="s">
        <v>18</v>
      </c>
    </row>
    <row r="23" spans="1:15" s="2" customFormat="1" ht="33.75" customHeight="1">
      <c r="A23" s="20">
        <v>13</v>
      </c>
      <c r="B23" s="12" t="s">
        <v>16</v>
      </c>
      <c r="C23" s="13" t="s">
        <v>37</v>
      </c>
      <c r="D23" s="13" t="s">
        <v>36</v>
      </c>
      <c r="E23" s="40">
        <v>5835</v>
      </c>
      <c r="F23" s="40">
        <v>0</v>
      </c>
      <c r="G23" s="40">
        <v>0</v>
      </c>
      <c r="H23" s="40">
        <v>3800</v>
      </c>
      <c r="I23" s="40"/>
      <c r="J23" s="40">
        <v>375</v>
      </c>
      <c r="K23" s="40">
        <v>250</v>
      </c>
      <c r="L23" s="61">
        <v>0</v>
      </c>
      <c r="M23" s="41">
        <f t="shared" si="0"/>
        <v>10260</v>
      </c>
      <c r="N23" s="13" t="s">
        <v>18</v>
      </c>
      <c r="O23" s="138" t="s">
        <v>18</v>
      </c>
    </row>
    <row r="24" spans="1:15" s="2" customFormat="1" ht="33.75" customHeight="1">
      <c r="A24" s="20">
        <v>14</v>
      </c>
      <c r="B24" s="12" t="s">
        <v>16</v>
      </c>
      <c r="C24" s="13" t="s">
        <v>38</v>
      </c>
      <c r="D24" s="13" t="s">
        <v>33</v>
      </c>
      <c r="E24" s="40">
        <v>1460</v>
      </c>
      <c r="F24" s="40">
        <v>0</v>
      </c>
      <c r="G24" s="40">
        <v>35</v>
      </c>
      <c r="H24" s="40">
        <v>2000</v>
      </c>
      <c r="I24" s="40"/>
      <c r="J24" s="40">
        <v>0</v>
      </c>
      <c r="K24" s="40">
        <v>250</v>
      </c>
      <c r="L24" s="61">
        <v>0</v>
      </c>
      <c r="M24" s="41">
        <f t="shared" si="0"/>
        <v>3745</v>
      </c>
      <c r="N24" s="13" t="s">
        <v>18</v>
      </c>
      <c r="O24" s="138" t="s">
        <v>18</v>
      </c>
    </row>
    <row r="25" spans="1:15" s="2" customFormat="1" ht="33.75" customHeight="1">
      <c r="A25" s="20">
        <v>15</v>
      </c>
      <c r="B25" s="12" t="s">
        <v>16</v>
      </c>
      <c r="C25" s="13" t="s">
        <v>39</v>
      </c>
      <c r="D25" s="13" t="s">
        <v>33</v>
      </c>
      <c r="E25" s="40">
        <v>1460</v>
      </c>
      <c r="F25" s="40">
        <v>0</v>
      </c>
      <c r="G25" s="40">
        <v>35</v>
      </c>
      <c r="H25" s="40">
        <v>2000</v>
      </c>
      <c r="I25" s="40"/>
      <c r="J25" s="40">
        <v>0</v>
      </c>
      <c r="K25" s="40">
        <v>250</v>
      </c>
      <c r="L25" s="61">
        <v>0</v>
      </c>
      <c r="M25" s="41">
        <f t="shared" si="0"/>
        <v>3745</v>
      </c>
      <c r="N25" s="13" t="s">
        <v>18</v>
      </c>
      <c r="O25" s="138" t="s">
        <v>18</v>
      </c>
    </row>
    <row r="26" spans="1:15" s="2" customFormat="1" ht="33.75" customHeight="1">
      <c r="A26" s="20">
        <v>16</v>
      </c>
      <c r="B26" s="12" t="s">
        <v>16</v>
      </c>
      <c r="C26" s="13" t="s">
        <v>40</v>
      </c>
      <c r="D26" s="13" t="s">
        <v>36</v>
      </c>
      <c r="E26" s="40">
        <v>5835</v>
      </c>
      <c r="F26" s="40">
        <v>0</v>
      </c>
      <c r="G26" s="40">
        <v>0</v>
      </c>
      <c r="H26" s="40">
        <v>3800</v>
      </c>
      <c r="I26" s="40"/>
      <c r="J26" s="40">
        <v>375</v>
      </c>
      <c r="K26" s="40">
        <v>250</v>
      </c>
      <c r="L26" s="61">
        <v>0</v>
      </c>
      <c r="M26" s="41">
        <f t="shared" si="0"/>
        <v>10260</v>
      </c>
      <c r="N26" s="13" t="s">
        <v>18</v>
      </c>
      <c r="O26" s="138" t="s">
        <v>18</v>
      </c>
    </row>
    <row r="27" spans="1:15" s="2" customFormat="1" ht="33.75" customHeight="1">
      <c r="A27" s="20">
        <v>17</v>
      </c>
      <c r="B27" s="12" t="s">
        <v>16</v>
      </c>
      <c r="C27" s="13" t="s">
        <v>41</v>
      </c>
      <c r="D27" s="13" t="s">
        <v>42</v>
      </c>
      <c r="E27" s="40">
        <v>2441</v>
      </c>
      <c r="F27" s="40">
        <v>0</v>
      </c>
      <c r="G27" s="40">
        <v>35</v>
      </c>
      <c r="H27" s="40">
        <v>2400</v>
      </c>
      <c r="I27" s="40"/>
      <c r="J27" s="40">
        <v>0</v>
      </c>
      <c r="K27" s="40">
        <v>250</v>
      </c>
      <c r="L27" s="61">
        <v>0</v>
      </c>
      <c r="M27" s="41">
        <f t="shared" si="0"/>
        <v>5126</v>
      </c>
      <c r="N27" s="13" t="s">
        <v>18</v>
      </c>
      <c r="O27" s="138" t="s">
        <v>18</v>
      </c>
    </row>
    <row r="28" spans="1:15" s="2" customFormat="1" ht="33.75" customHeight="1">
      <c r="A28" s="20">
        <v>18</v>
      </c>
      <c r="B28" s="12" t="s">
        <v>16</v>
      </c>
      <c r="C28" s="13" t="s">
        <v>1071</v>
      </c>
      <c r="D28" s="13" t="s">
        <v>767</v>
      </c>
      <c r="E28" s="40">
        <v>10261</v>
      </c>
      <c r="F28" s="40">
        <v>0</v>
      </c>
      <c r="G28" s="40">
        <v>0</v>
      </c>
      <c r="H28" s="40">
        <v>4000</v>
      </c>
      <c r="I28" s="40"/>
      <c r="J28" s="40">
        <v>375</v>
      </c>
      <c r="K28" s="40">
        <v>250</v>
      </c>
      <c r="L28" s="61">
        <v>0</v>
      </c>
      <c r="M28" s="41">
        <f t="shared" si="0"/>
        <v>14886</v>
      </c>
      <c r="N28" s="13" t="s">
        <v>18</v>
      </c>
      <c r="O28" s="138" t="s">
        <v>18</v>
      </c>
    </row>
    <row r="29" spans="1:15" s="2" customFormat="1" ht="33.75" customHeight="1">
      <c r="A29" s="20">
        <v>19</v>
      </c>
      <c r="B29" s="12" t="s">
        <v>16</v>
      </c>
      <c r="C29" s="13" t="s">
        <v>44</v>
      </c>
      <c r="D29" s="13" t="s">
        <v>42</v>
      </c>
      <c r="E29" s="40">
        <v>2441</v>
      </c>
      <c r="F29" s="40">
        <v>0</v>
      </c>
      <c r="G29" s="40">
        <v>35</v>
      </c>
      <c r="H29" s="40">
        <v>2400</v>
      </c>
      <c r="I29" s="40"/>
      <c r="J29" s="40">
        <v>0</v>
      </c>
      <c r="K29" s="40">
        <v>250</v>
      </c>
      <c r="L29" s="61">
        <v>0</v>
      </c>
      <c r="M29" s="41">
        <f t="shared" si="0"/>
        <v>5126</v>
      </c>
      <c r="N29" s="13" t="s">
        <v>18</v>
      </c>
      <c r="O29" s="138" t="s">
        <v>18</v>
      </c>
    </row>
    <row r="30" spans="1:15" s="2" customFormat="1" ht="33.75" customHeight="1">
      <c r="A30" s="20">
        <v>20</v>
      </c>
      <c r="B30" s="12" t="s">
        <v>16</v>
      </c>
      <c r="C30" s="13" t="s">
        <v>45</v>
      </c>
      <c r="D30" s="13" t="s">
        <v>36</v>
      </c>
      <c r="E30" s="40">
        <v>5835</v>
      </c>
      <c r="F30" s="40">
        <v>0</v>
      </c>
      <c r="G30" s="40">
        <v>0</v>
      </c>
      <c r="H30" s="40">
        <v>3800</v>
      </c>
      <c r="I30" s="40"/>
      <c r="J30" s="40">
        <v>375</v>
      </c>
      <c r="K30" s="40">
        <v>250</v>
      </c>
      <c r="L30" s="61">
        <v>0</v>
      </c>
      <c r="M30" s="41">
        <f t="shared" si="0"/>
        <v>10260</v>
      </c>
      <c r="N30" s="13" t="s">
        <v>18</v>
      </c>
      <c r="O30" s="138" t="s">
        <v>18</v>
      </c>
    </row>
    <row r="31" spans="1:15" s="2" customFormat="1" ht="33.75" customHeight="1">
      <c r="A31" s="20">
        <v>21</v>
      </c>
      <c r="B31" s="12" t="s">
        <v>16</v>
      </c>
      <c r="C31" s="13" t="s">
        <v>46</v>
      </c>
      <c r="D31" s="13" t="s">
        <v>28</v>
      </c>
      <c r="E31" s="40">
        <v>10261</v>
      </c>
      <c r="F31" s="40">
        <v>0</v>
      </c>
      <c r="G31" s="40">
        <v>0</v>
      </c>
      <c r="H31" s="40">
        <v>4000</v>
      </c>
      <c r="I31" s="40"/>
      <c r="J31" s="40">
        <v>375</v>
      </c>
      <c r="K31" s="40">
        <v>250</v>
      </c>
      <c r="L31" s="61">
        <v>0</v>
      </c>
      <c r="M31" s="41">
        <f t="shared" si="0"/>
        <v>14886</v>
      </c>
      <c r="N31" s="13" t="s">
        <v>18</v>
      </c>
      <c r="O31" s="138" t="s">
        <v>18</v>
      </c>
    </row>
    <row r="32" spans="1:15" s="2" customFormat="1" ht="33.75" customHeight="1">
      <c r="A32" s="20">
        <v>22</v>
      </c>
      <c r="B32" s="12" t="s">
        <v>16</v>
      </c>
      <c r="C32" s="13" t="s">
        <v>47</v>
      </c>
      <c r="D32" s="13" t="s">
        <v>36</v>
      </c>
      <c r="E32" s="40">
        <v>5835</v>
      </c>
      <c r="F32" s="40">
        <v>0</v>
      </c>
      <c r="G32" s="40">
        <v>0</v>
      </c>
      <c r="H32" s="40">
        <v>3800</v>
      </c>
      <c r="I32" s="40"/>
      <c r="J32" s="40">
        <v>375</v>
      </c>
      <c r="K32" s="40">
        <v>250</v>
      </c>
      <c r="L32" s="61">
        <v>0</v>
      </c>
      <c r="M32" s="41">
        <f t="shared" si="0"/>
        <v>10260</v>
      </c>
      <c r="N32" s="13" t="s">
        <v>18</v>
      </c>
      <c r="O32" s="138" t="s">
        <v>18</v>
      </c>
    </row>
    <row r="33" spans="1:15" s="2" customFormat="1" ht="33.75" customHeight="1">
      <c r="A33" s="20">
        <v>23</v>
      </c>
      <c r="B33" s="12" t="s">
        <v>16</v>
      </c>
      <c r="C33" s="13" t="s">
        <v>48</v>
      </c>
      <c r="D33" s="13" t="s">
        <v>28</v>
      </c>
      <c r="E33" s="40">
        <v>10261</v>
      </c>
      <c r="F33" s="40">
        <v>0</v>
      </c>
      <c r="G33" s="40">
        <v>0</v>
      </c>
      <c r="H33" s="40">
        <v>4000</v>
      </c>
      <c r="I33" s="40"/>
      <c r="J33" s="40">
        <v>375</v>
      </c>
      <c r="K33" s="40">
        <v>250</v>
      </c>
      <c r="L33" s="61">
        <v>0</v>
      </c>
      <c r="M33" s="41">
        <f t="shared" si="0"/>
        <v>14886</v>
      </c>
      <c r="N33" s="13" t="s">
        <v>18</v>
      </c>
      <c r="O33" s="138">
        <v>1122</v>
      </c>
    </row>
    <row r="34" spans="1:15" s="2" customFormat="1" ht="33.75" customHeight="1">
      <c r="A34" s="20">
        <v>24</v>
      </c>
      <c r="B34" s="12" t="s">
        <v>16</v>
      </c>
      <c r="C34" s="13" t="s">
        <v>49</v>
      </c>
      <c r="D34" s="13" t="s">
        <v>36</v>
      </c>
      <c r="E34" s="40">
        <v>5835</v>
      </c>
      <c r="F34" s="40">
        <v>0</v>
      </c>
      <c r="G34" s="40">
        <v>0</v>
      </c>
      <c r="H34" s="40">
        <v>3800</v>
      </c>
      <c r="I34" s="40"/>
      <c r="J34" s="40">
        <v>375</v>
      </c>
      <c r="K34" s="40">
        <v>250</v>
      </c>
      <c r="L34" s="61">
        <v>0</v>
      </c>
      <c r="M34" s="41">
        <f t="shared" si="0"/>
        <v>10260</v>
      </c>
      <c r="N34" s="13" t="s">
        <v>18</v>
      </c>
      <c r="O34" s="138" t="s">
        <v>18</v>
      </c>
    </row>
    <row r="35" spans="1:15" s="2" customFormat="1" ht="33.75" customHeight="1">
      <c r="A35" s="20">
        <v>25</v>
      </c>
      <c r="B35" s="12" t="s">
        <v>16</v>
      </c>
      <c r="C35" s="13" t="s">
        <v>50</v>
      </c>
      <c r="D35" s="13" t="s">
        <v>17</v>
      </c>
      <c r="E35" s="40">
        <v>3757</v>
      </c>
      <c r="F35" s="40">
        <v>0</v>
      </c>
      <c r="G35" s="40">
        <v>0</v>
      </c>
      <c r="H35" s="40">
        <v>3000</v>
      </c>
      <c r="I35" s="40"/>
      <c r="J35" s="40">
        <v>0</v>
      </c>
      <c r="K35" s="40">
        <v>250</v>
      </c>
      <c r="L35" s="61">
        <v>0</v>
      </c>
      <c r="M35" s="41">
        <f t="shared" si="0"/>
        <v>7007</v>
      </c>
      <c r="N35" s="13" t="s">
        <v>18</v>
      </c>
      <c r="O35" s="138" t="s">
        <v>18</v>
      </c>
    </row>
    <row r="36" spans="1:15" s="2" customFormat="1" ht="33.75" customHeight="1">
      <c r="A36" s="20">
        <v>26</v>
      </c>
      <c r="B36" s="12" t="s">
        <v>16</v>
      </c>
      <c r="C36" s="13" t="s">
        <v>51</v>
      </c>
      <c r="D36" s="13" t="s">
        <v>52</v>
      </c>
      <c r="E36" s="40">
        <v>1682</v>
      </c>
      <c r="F36" s="40">
        <v>0</v>
      </c>
      <c r="G36" s="40">
        <v>35</v>
      </c>
      <c r="H36" s="40">
        <v>2000</v>
      </c>
      <c r="I36" s="40"/>
      <c r="J36" s="40">
        <v>0</v>
      </c>
      <c r="K36" s="40">
        <v>250</v>
      </c>
      <c r="L36" s="61">
        <v>0</v>
      </c>
      <c r="M36" s="41">
        <f t="shared" si="0"/>
        <v>3967</v>
      </c>
      <c r="N36" s="13" t="s">
        <v>18</v>
      </c>
      <c r="O36" s="138" t="s">
        <v>18</v>
      </c>
    </row>
    <row r="37" spans="1:15" s="2" customFormat="1" ht="33.75" customHeight="1">
      <c r="A37" s="20">
        <v>27</v>
      </c>
      <c r="B37" s="12" t="s">
        <v>16</v>
      </c>
      <c r="C37" s="13" t="s">
        <v>54</v>
      </c>
      <c r="D37" s="13" t="s">
        <v>33</v>
      </c>
      <c r="E37" s="40">
        <v>1460</v>
      </c>
      <c r="F37" s="40">
        <v>0</v>
      </c>
      <c r="G37" s="40">
        <v>35</v>
      </c>
      <c r="H37" s="40">
        <v>2000</v>
      </c>
      <c r="I37" s="40"/>
      <c r="J37" s="40">
        <v>0</v>
      </c>
      <c r="K37" s="40">
        <v>250</v>
      </c>
      <c r="L37" s="61">
        <v>0</v>
      </c>
      <c r="M37" s="41">
        <f t="shared" si="0"/>
        <v>3745</v>
      </c>
      <c r="N37" s="13" t="s">
        <v>18</v>
      </c>
      <c r="O37" s="138" t="s">
        <v>18</v>
      </c>
    </row>
    <row r="38" spans="1:15" s="2" customFormat="1" ht="33.75" customHeight="1">
      <c r="A38" s="20">
        <v>28</v>
      </c>
      <c r="B38" s="12" t="s">
        <v>16</v>
      </c>
      <c r="C38" s="13" t="s">
        <v>55</v>
      </c>
      <c r="D38" s="13" t="s">
        <v>30</v>
      </c>
      <c r="E38" s="40">
        <v>6759</v>
      </c>
      <c r="F38" s="40">
        <v>0</v>
      </c>
      <c r="G38" s="40">
        <v>0</v>
      </c>
      <c r="H38" s="40">
        <v>3800</v>
      </c>
      <c r="I38" s="40"/>
      <c r="J38" s="40">
        <v>375</v>
      </c>
      <c r="K38" s="40">
        <v>250</v>
      </c>
      <c r="L38" s="61">
        <v>0</v>
      </c>
      <c r="M38" s="41">
        <f t="shared" si="0"/>
        <v>11184</v>
      </c>
      <c r="N38" s="13" t="s">
        <v>18</v>
      </c>
      <c r="O38" s="138" t="s">
        <v>18</v>
      </c>
    </row>
    <row r="39" spans="1:15" s="2" customFormat="1" ht="33.75" customHeight="1">
      <c r="A39" s="20">
        <v>29</v>
      </c>
      <c r="B39" s="12" t="s">
        <v>16</v>
      </c>
      <c r="C39" s="13" t="s">
        <v>56</v>
      </c>
      <c r="D39" s="13" t="s">
        <v>33</v>
      </c>
      <c r="E39" s="40">
        <v>1460</v>
      </c>
      <c r="F39" s="40">
        <v>0</v>
      </c>
      <c r="G39" s="40">
        <v>0</v>
      </c>
      <c r="H39" s="40">
        <v>2000</v>
      </c>
      <c r="I39" s="40"/>
      <c r="J39" s="40">
        <v>0</v>
      </c>
      <c r="K39" s="40">
        <v>250</v>
      </c>
      <c r="L39" s="61">
        <v>0</v>
      </c>
      <c r="M39" s="41">
        <f t="shared" si="0"/>
        <v>3710</v>
      </c>
      <c r="N39" s="13" t="s">
        <v>18</v>
      </c>
      <c r="O39" s="138" t="s">
        <v>18</v>
      </c>
    </row>
    <row r="40" spans="1:15" s="2" customFormat="1" ht="33.75" customHeight="1">
      <c r="A40" s="20">
        <v>30</v>
      </c>
      <c r="B40" s="12" t="s">
        <v>16</v>
      </c>
      <c r="C40" s="13" t="s">
        <v>57</v>
      </c>
      <c r="D40" s="13" t="s">
        <v>36</v>
      </c>
      <c r="E40" s="40">
        <v>5835</v>
      </c>
      <c r="F40" s="40">
        <v>0</v>
      </c>
      <c r="G40" s="40">
        <v>0</v>
      </c>
      <c r="H40" s="40">
        <v>3800</v>
      </c>
      <c r="I40" s="40"/>
      <c r="J40" s="40">
        <v>375</v>
      </c>
      <c r="K40" s="40">
        <v>250</v>
      </c>
      <c r="L40" s="61">
        <v>0</v>
      </c>
      <c r="M40" s="41">
        <f t="shared" si="0"/>
        <v>10260</v>
      </c>
      <c r="N40" s="13" t="s">
        <v>18</v>
      </c>
      <c r="O40" s="138" t="s">
        <v>18</v>
      </c>
    </row>
    <row r="41" spans="1:15" s="2" customFormat="1" ht="33.75" customHeight="1">
      <c r="A41" s="20">
        <v>31</v>
      </c>
      <c r="B41" s="12" t="s">
        <v>16</v>
      </c>
      <c r="C41" s="13" t="s">
        <v>58</v>
      </c>
      <c r="D41" s="13" t="s">
        <v>42</v>
      </c>
      <c r="E41" s="40">
        <v>2441</v>
      </c>
      <c r="F41" s="40">
        <v>0</v>
      </c>
      <c r="G41" s="40">
        <v>35</v>
      </c>
      <c r="H41" s="40">
        <v>2400</v>
      </c>
      <c r="I41" s="40"/>
      <c r="J41" s="40">
        <v>0</v>
      </c>
      <c r="K41" s="40">
        <v>250</v>
      </c>
      <c r="L41" s="61">
        <v>0</v>
      </c>
      <c r="M41" s="41">
        <f t="shared" si="0"/>
        <v>5126</v>
      </c>
      <c r="N41" s="13" t="s">
        <v>18</v>
      </c>
      <c r="O41" s="138" t="s">
        <v>18</v>
      </c>
    </row>
    <row r="42" spans="1:15" s="2" customFormat="1" ht="33.75" customHeight="1">
      <c r="A42" s="20">
        <v>32</v>
      </c>
      <c r="B42" s="12" t="s">
        <v>16</v>
      </c>
      <c r="C42" s="13" t="s">
        <v>59</v>
      </c>
      <c r="D42" s="13" t="s">
        <v>60</v>
      </c>
      <c r="E42" s="40">
        <v>1286</v>
      </c>
      <c r="F42" s="40">
        <v>0</v>
      </c>
      <c r="G42" s="40">
        <v>75</v>
      </c>
      <c r="H42" s="40">
        <v>1500</v>
      </c>
      <c r="I42" s="40">
        <v>859</v>
      </c>
      <c r="J42" s="40">
        <v>0</v>
      </c>
      <c r="K42" s="40">
        <v>250</v>
      </c>
      <c r="L42" s="61">
        <v>0</v>
      </c>
      <c r="M42" s="41">
        <f t="shared" si="0"/>
        <v>3970</v>
      </c>
      <c r="N42" s="13" t="s">
        <v>18</v>
      </c>
      <c r="O42" s="138" t="s">
        <v>18</v>
      </c>
    </row>
    <row r="43" spans="1:15" s="2" customFormat="1" ht="33.75" customHeight="1">
      <c r="A43" s="20">
        <v>33</v>
      </c>
      <c r="B43" s="12" t="s">
        <v>16</v>
      </c>
      <c r="C43" s="13" t="s">
        <v>61</v>
      </c>
      <c r="D43" s="13" t="s">
        <v>33</v>
      </c>
      <c r="E43" s="40">
        <v>1460</v>
      </c>
      <c r="F43" s="40">
        <v>0</v>
      </c>
      <c r="G43" s="40">
        <v>35</v>
      </c>
      <c r="H43" s="40">
        <v>2000</v>
      </c>
      <c r="I43" s="61">
        <v>0</v>
      </c>
      <c r="J43" s="40">
        <v>0</v>
      </c>
      <c r="K43" s="40">
        <v>250</v>
      </c>
      <c r="L43" s="61">
        <v>0</v>
      </c>
      <c r="M43" s="41">
        <f t="shared" si="0"/>
        <v>3745</v>
      </c>
      <c r="N43" s="13" t="s">
        <v>18</v>
      </c>
      <c r="O43" s="138" t="s">
        <v>18</v>
      </c>
    </row>
    <row r="44" spans="1:15" s="2" customFormat="1" ht="33.75" customHeight="1">
      <c r="A44" s="20">
        <v>34</v>
      </c>
      <c r="B44" s="12" t="s">
        <v>16</v>
      </c>
      <c r="C44" s="13" t="s">
        <v>62</v>
      </c>
      <c r="D44" s="13" t="s">
        <v>17</v>
      </c>
      <c r="E44" s="40">
        <v>3757</v>
      </c>
      <c r="F44" s="40">
        <v>0</v>
      </c>
      <c r="G44" s="40">
        <v>0</v>
      </c>
      <c r="H44" s="40">
        <v>3000</v>
      </c>
      <c r="I44" s="61">
        <v>0</v>
      </c>
      <c r="J44" s="40">
        <v>375</v>
      </c>
      <c r="K44" s="40">
        <v>250</v>
      </c>
      <c r="L44" s="61">
        <v>0</v>
      </c>
      <c r="M44" s="41">
        <f t="shared" si="0"/>
        <v>7382</v>
      </c>
      <c r="N44" s="13" t="s">
        <v>18</v>
      </c>
      <c r="O44" s="138" t="s">
        <v>18</v>
      </c>
    </row>
    <row r="45" spans="1:15" s="2" customFormat="1" ht="33.75" customHeight="1">
      <c r="A45" s="20">
        <v>35</v>
      </c>
      <c r="B45" s="12" t="s">
        <v>16</v>
      </c>
      <c r="C45" s="13" t="s">
        <v>63</v>
      </c>
      <c r="D45" s="13" t="s">
        <v>64</v>
      </c>
      <c r="E45" s="62">
        <v>1168</v>
      </c>
      <c r="F45" s="40">
        <v>0</v>
      </c>
      <c r="G45" s="40">
        <v>50</v>
      </c>
      <c r="H45" s="40">
        <v>1400</v>
      </c>
      <c r="I45" s="40">
        <v>977</v>
      </c>
      <c r="J45" s="62">
        <v>0</v>
      </c>
      <c r="K45" s="40">
        <v>250</v>
      </c>
      <c r="L45" s="61">
        <v>0</v>
      </c>
      <c r="M45" s="41">
        <f t="shared" si="0"/>
        <v>3845</v>
      </c>
      <c r="N45" s="13" t="s">
        <v>18</v>
      </c>
      <c r="O45" s="138" t="s">
        <v>18</v>
      </c>
    </row>
    <row r="46" spans="1:15" s="2" customFormat="1" ht="33.75" customHeight="1">
      <c r="A46" s="20">
        <v>36</v>
      </c>
      <c r="B46" s="12" t="s">
        <v>16</v>
      </c>
      <c r="C46" s="13" t="s">
        <v>65</v>
      </c>
      <c r="D46" s="13" t="s">
        <v>64</v>
      </c>
      <c r="E46" s="40">
        <v>1168</v>
      </c>
      <c r="F46" s="40">
        <v>0</v>
      </c>
      <c r="G46" s="40">
        <v>50</v>
      </c>
      <c r="H46" s="40">
        <v>1400</v>
      </c>
      <c r="I46" s="40">
        <v>977</v>
      </c>
      <c r="J46" s="40">
        <v>0</v>
      </c>
      <c r="K46" s="40">
        <v>250</v>
      </c>
      <c r="L46" s="61">
        <v>0</v>
      </c>
      <c r="M46" s="41">
        <f t="shared" si="0"/>
        <v>3845</v>
      </c>
      <c r="N46" s="13" t="s">
        <v>18</v>
      </c>
      <c r="O46" s="138" t="s">
        <v>18</v>
      </c>
    </row>
    <row r="47" spans="1:15" s="2" customFormat="1" ht="33.75" customHeight="1">
      <c r="A47" s="20">
        <v>37</v>
      </c>
      <c r="B47" s="12" t="s">
        <v>16</v>
      </c>
      <c r="C47" s="13" t="s">
        <v>66</v>
      </c>
      <c r="D47" s="13" t="s">
        <v>64</v>
      </c>
      <c r="E47" s="40">
        <v>1168</v>
      </c>
      <c r="F47" s="40">
        <v>0</v>
      </c>
      <c r="G47" s="40">
        <v>75</v>
      </c>
      <c r="H47" s="40">
        <v>1400</v>
      </c>
      <c r="I47" s="40">
        <v>977</v>
      </c>
      <c r="J47" s="40">
        <v>0</v>
      </c>
      <c r="K47" s="40">
        <v>250</v>
      </c>
      <c r="L47" s="61">
        <v>0</v>
      </c>
      <c r="M47" s="41">
        <f t="shared" si="0"/>
        <v>3870</v>
      </c>
      <c r="N47" s="13" t="s">
        <v>18</v>
      </c>
      <c r="O47" s="138" t="s">
        <v>18</v>
      </c>
    </row>
    <row r="48" spans="1:15" s="2" customFormat="1" ht="33.75" customHeight="1">
      <c r="A48" s="20">
        <v>38</v>
      </c>
      <c r="B48" s="12" t="s">
        <v>16</v>
      </c>
      <c r="C48" s="13" t="s">
        <v>67</v>
      </c>
      <c r="D48" s="13" t="s">
        <v>52</v>
      </c>
      <c r="E48" s="40">
        <v>1682</v>
      </c>
      <c r="F48" s="40">
        <v>0</v>
      </c>
      <c r="G48" s="40">
        <v>35</v>
      </c>
      <c r="H48" s="40">
        <v>2000</v>
      </c>
      <c r="I48" s="40"/>
      <c r="J48" s="40">
        <v>0</v>
      </c>
      <c r="K48" s="40">
        <v>250</v>
      </c>
      <c r="L48" s="61">
        <v>0</v>
      </c>
      <c r="M48" s="41">
        <f t="shared" si="0"/>
        <v>3967</v>
      </c>
      <c r="N48" s="13" t="s">
        <v>18</v>
      </c>
      <c r="O48" s="138" t="s">
        <v>18</v>
      </c>
    </row>
    <row r="49" spans="1:15" s="2" customFormat="1" ht="33.75" customHeight="1">
      <c r="A49" s="20">
        <v>39</v>
      </c>
      <c r="B49" s="12" t="s">
        <v>16</v>
      </c>
      <c r="C49" s="13" t="s">
        <v>68</v>
      </c>
      <c r="D49" s="13" t="s">
        <v>42</v>
      </c>
      <c r="E49" s="40">
        <v>2441</v>
      </c>
      <c r="F49" s="40">
        <v>0</v>
      </c>
      <c r="G49" s="40">
        <v>0</v>
      </c>
      <c r="H49" s="40">
        <v>2400</v>
      </c>
      <c r="I49" s="40"/>
      <c r="J49" s="40">
        <v>0</v>
      </c>
      <c r="K49" s="40">
        <v>250</v>
      </c>
      <c r="L49" s="61">
        <v>0</v>
      </c>
      <c r="M49" s="41">
        <f t="shared" si="0"/>
        <v>5091</v>
      </c>
      <c r="N49" s="13" t="s">
        <v>18</v>
      </c>
      <c r="O49" s="138" t="s">
        <v>18</v>
      </c>
    </row>
    <row r="50" spans="1:15" s="2" customFormat="1" ht="33.75" customHeight="1">
      <c r="A50" s="20">
        <v>40</v>
      </c>
      <c r="B50" s="12" t="s">
        <v>16</v>
      </c>
      <c r="C50" s="13" t="s">
        <v>69</v>
      </c>
      <c r="D50" s="13" t="s">
        <v>64</v>
      </c>
      <c r="E50" s="40">
        <v>1168</v>
      </c>
      <c r="F50" s="40">
        <v>0</v>
      </c>
      <c r="G50" s="40">
        <v>75</v>
      </c>
      <c r="H50" s="40">
        <v>1400</v>
      </c>
      <c r="I50" s="40">
        <v>977</v>
      </c>
      <c r="J50" s="40">
        <v>0</v>
      </c>
      <c r="K50" s="40">
        <v>250</v>
      </c>
      <c r="L50" s="61">
        <v>0</v>
      </c>
      <c r="M50" s="41">
        <f t="shared" si="0"/>
        <v>3870</v>
      </c>
      <c r="N50" s="13" t="s">
        <v>18</v>
      </c>
      <c r="O50" s="138" t="s">
        <v>18</v>
      </c>
    </row>
    <row r="51" spans="1:15" s="2" customFormat="1" ht="33.75" customHeight="1">
      <c r="A51" s="20">
        <v>41</v>
      </c>
      <c r="B51" s="12" t="s">
        <v>16</v>
      </c>
      <c r="C51" s="13" t="s">
        <v>70</v>
      </c>
      <c r="D51" s="13" t="s">
        <v>64</v>
      </c>
      <c r="E51" s="40">
        <v>1168</v>
      </c>
      <c r="F51" s="40">
        <v>0</v>
      </c>
      <c r="G51" s="40">
        <v>50</v>
      </c>
      <c r="H51" s="40">
        <v>1400</v>
      </c>
      <c r="I51" s="40">
        <v>977</v>
      </c>
      <c r="J51" s="40">
        <v>0</v>
      </c>
      <c r="K51" s="40">
        <v>250</v>
      </c>
      <c r="L51" s="61">
        <v>0</v>
      </c>
      <c r="M51" s="41">
        <f t="shared" si="0"/>
        <v>3845</v>
      </c>
      <c r="N51" s="13" t="s">
        <v>18</v>
      </c>
      <c r="O51" s="138" t="s">
        <v>18</v>
      </c>
    </row>
    <row r="52" spans="1:15" s="2" customFormat="1" ht="33.75" customHeight="1">
      <c r="A52" s="20">
        <v>42</v>
      </c>
      <c r="B52" s="12" t="s">
        <v>16</v>
      </c>
      <c r="C52" s="13" t="s">
        <v>71</v>
      </c>
      <c r="D52" s="13" t="s">
        <v>64</v>
      </c>
      <c r="E52" s="40">
        <v>1168</v>
      </c>
      <c r="F52" s="40">
        <v>0</v>
      </c>
      <c r="G52" s="40">
        <v>75</v>
      </c>
      <c r="H52" s="40">
        <v>1400</v>
      </c>
      <c r="I52" s="40">
        <v>977</v>
      </c>
      <c r="J52" s="40">
        <v>0</v>
      </c>
      <c r="K52" s="40">
        <v>250</v>
      </c>
      <c r="L52" s="61">
        <v>0</v>
      </c>
      <c r="M52" s="41">
        <f t="shared" si="0"/>
        <v>3870</v>
      </c>
      <c r="N52" s="13" t="s">
        <v>18</v>
      </c>
      <c r="O52" s="138" t="s">
        <v>18</v>
      </c>
    </row>
    <row r="53" spans="1:15" s="2" customFormat="1" ht="33.75" customHeight="1">
      <c r="A53" s="20">
        <v>43</v>
      </c>
      <c r="B53" s="12" t="s">
        <v>16</v>
      </c>
      <c r="C53" s="13" t="s">
        <v>72</v>
      </c>
      <c r="D53" s="13" t="s">
        <v>64</v>
      </c>
      <c r="E53" s="40">
        <v>1168</v>
      </c>
      <c r="F53" s="40">
        <v>0</v>
      </c>
      <c r="G53" s="40">
        <v>50</v>
      </c>
      <c r="H53" s="40">
        <v>1400</v>
      </c>
      <c r="I53" s="40">
        <v>977</v>
      </c>
      <c r="J53" s="40">
        <v>0</v>
      </c>
      <c r="K53" s="40">
        <v>250</v>
      </c>
      <c r="L53" s="61">
        <v>0</v>
      </c>
      <c r="M53" s="41">
        <f t="shared" si="0"/>
        <v>3845</v>
      </c>
      <c r="N53" s="13" t="s">
        <v>18</v>
      </c>
      <c r="O53" s="138" t="s">
        <v>18</v>
      </c>
    </row>
    <row r="54" spans="1:15" s="2" customFormat="1" ht="33.75" customHeight="1">
      <c r="A54" s="20">
        <v>44</v>
      </c>
      <c r="B54" s="12" t="s">
        <v>16</v>
      </c>
      <c r="C54" s="13" t="s">
        <v>73</v>
      </c>
      <c r="D54" s="13" t="s">
        <v>64</v>
      </c>
      <c r="E54" s="40">
        <v>1168</v>
      </c>
      <c r="F54" s="40">
        <v>0</v>
      </c>
      <c r="G54" s="40">
        <v>75</v>
      </c>
      <c r="H54" s="40">
        <v>1400</v>
      </c>
      <c r="I54" s="40">
        <v>977</v>
      </c>
      <c r="J54" s="40">
        <v>0</v>
      </c>
      <c r="K54" s="40">
        <v>250</v>
      </c>
      <c r="L54" s="61">
        <v>0</v>
      </c>
      <c r="M54" s="41">
        <f t="shared" si="0"/>
        <v>3870</v>
      </c>
      <c r="N54" s="13" t="s">
        <v>18</v>
      </c>
      <c r="O54" s="138" t="s">
        <v>18</v>
      </c>
    </row>
    <row r="55" spans="1:15" s="2" customFormat="1" ht="33.75" customHeight="1">
      <c r="A55" s="20">
        <v>45</v>
      </c>
      <c r="B55" s="12" t="s">
        <v>16</v>
      </c>
      <c r="C55" s="13" t="s">
        <v>74</v>
      </c>
      <c r="D55" s="13" t="s">
        <v>64</v>
      </c>
      <c r="E55" s="40">
        <v>1168</v>
      </c>
      <c r="F55" s="40">
        <v>0</v>
      </c>
      <c r="G55" s="40">
        <v>50</v>
      </c>
      <c r="H55" s="40">
        <v>1400</v>
      </c>
      <c r="I55" s="40">
        <v>977</v>
      </c>
      <c r="J55" s="40">
        <v>0</v>
      </c>
      <c r="K55" s="40">
        <v>250</v>
      </c>
      <c r="L55" s="61">
        <v>0</v>
      </c>
      <c r="M55" s="41">
        <f t="shared" si="0"/>
        <v>3845</v>
      </c>
      <c r="N55" s="13" t="s">
        <v>18</v>
      </c>
      <c r="O55" s="138" t="s">
        <v>18</v>
      </c>
    </row>
    <row r="56" spans="1:15" s="2" customFormat="1" ht="33.75" customHeight="1">
      <c r="A56" s="20">
        <v>46</v>
      </c>
      <c r="B56" s="12" t="s">
        <v>16</v>
      </c>
      <c r="C56" s="13" t="s">
        <v>75</v>
      </c>
      <c r="D56" s="13" t="s">
        <v>64</v>
      </c>
      <c r="E56" s="40">
        <v>1168</v>
      </c>
      <c r="F56" s="40">
        <v>0</v>
      </c>
      <c r="G56" s="40">
        <v>50</v>
      </c>
      <c r="H56" s="40">
        <v>1400</v>
      </c>
      <c r="I56" s="40">
        <v>977</v>
      </c>
      <c r="J56" s="40">
        <v>0</v>
      </c>
      <c r="K56" s="40">
        <v>250</v>
      </c>
      <c r="L56" s="61">
        <v>0</v>
      </c>
      <c r="M56" s="41">
        <f t="shared" si="0"/>
        <v>3845</v>
      </c>
      <c r="N56" s="13" t="s">
        <v>18</v>
      </c>
      <c r="O56" s="138" t="s">
        <v>18</v>
      </c>
    </row>
    <row r="57" spans="1:15" s="2" customFormat="1" ht="33.75" customHeight="1">
      <c r="A57" s="20">
        <v>47</v>
      </c>
      <c r="B57" s="12" t="s">
        <v>16</v>
      </c>
      <c r="C57" s="13" t="s">
        <v>76</v>
      </c>
      <c r="D57" s="13" t="s">
        <v>64</v>
      </c>
      <c r="E57" s="40">
        <v>1168</v>
      </c>
      <c r="F57" s="40">
        <v>0</v>
      </c>
      <c r="G57" s="40">
        <v>75</v>
      </c>
      <c r="H57" s="40">
        <v>1400</v>
      </c>
      <c r="I57" s="40">
        <v>977</v>
      </c>
      <c r="J57" s="40">
        <v>0</v>
      </c>
      <c r="K57" s="40">
        <v>250</v>
      </c>
      <c r="L57" s="61">
        <v>0</v>
      </c>
      <c r="M57" s="41">
        <f t="shared" si="0"/>
        <v>3870</v>
      </c>
      <c r="N57" s="13" t="s">
        <v>18</v>
      </c>
      <c r="O57" s="138" t="s">
        <v>18</v>
      </c>
    </row>
    <row r="58" spans="1:15" s="2" customFormat="1" ht="33.75" customHeight="1">
      <c r="A58" s="20">
        <v>48</v>
      </c>
      <c r="B58" s="12" t="s">
        <v>16</v>
      </c>
      <c r="C58" s="13" t="s">
        <v>77</v>
      </c>
      <c r="D58" s="13" t="s">
        <v>64</v>
      </c>
      <c r="E58" s="40">
        <v>1168</v>
      </c>
      <c r="F58" s="40">
        <v>0</v>
      </c>
      <c r="G58" s="40">
        <v>75</v>
      </c>
      <c r="H58" s="40">
        <v>1400</v>
      </c>
      <c r="I58" s="40">
        <v>977</v>
      </c>
      <c r="J58" s="40">
        <v>0</v>
      </c>
      <c r="K58" s="40">
        <v>250</v>
      </c>
      <c r="L58" s="61">
        <v>0</v>
      </c>
      <c r="M58" s="41">
        <f t="shared" si="0"/>
        <v>3870</v>
      </c>
      <c r="N58" s="13" t="s">
        <v>18</v>
      </c>
      <c r="O58" s="138" t="s">
        <v>18</v>
      </c>
    </row>
    <row r="59" spans="1:15" s="2" customFormat="1" ht="33.75" customHeight="1">
      <c r="A59" s="20">
        <v>49</v>
      </c>
      <c r="B59" s="12" t="s">
        <v>16</v>
      </c>
      <c r="C59" s="13" t="s">
        <v>78</v>
      </c>
      <c r="D59" s="13" t="s">
        <v>64</v>
      </c>
      <c r="E59" s="40">
        <v>1168</v>
      </c>
      <c r="F59" s="40">
        <v>0</v>
      </c>
      <c r="G59" s="40">
        <v>50</v>
      </c>
      <c r="H59" s="40">
        <v>1400</v>
      </c>
      <c r="I59" s="40">
        <v>977</v>
      </c>
      <c r="J59" s="40">
        <v>0</v>
      </c>
      <c r="K59" s="40">
        <v>250</v>
      </c>
      <c r="L59" s="61">
        <v>0</v>
      </c>
      <c r="M59" s="41">
        <f t="shared" si="0"/>
        <v>3845</v>
      </c>
      <c r="N59" s="13" t="s">
        <v>18</v>
      </c>
      <c r="O59" s="138" t="s">
        <v>18</v>
      </c>
    </row>
    <row r="60" spans="1:15" s="2" customFormat="1" ht="33.75" customHeight="1">
      <c r="A60" s="20">
        <v>50</v>
      </c>
      <c r="B60" s="12" t="s">
        <v>16</v>
      </c>
      <c r="C60" s="13" t="s">
        <v>640</v>
      </c>
      <c r="D60" s="13" t="s">
        <v>64</v>
      </c>
      <c r="E60" s="40">
        <v>1168</v>
      </c>
      <c r="F60" s="40"/>
      <c r="G60" s="40">
        <v>50</v>
      </c>
      <c r="H60" s="40">
        <v>1400</v>
      </c>
      <c r="I60" s="40">
        <v>977</v>
      </c>
      <c r="J60" s="40">
        <v>0</v>
      </c>
      <c r="K60" s="40">
        <v>250</v>
      </c>
      <c r="L60" s="61">
        <v>0</v>
      </c>
      <c r="M60" s="41">
        <f t="shared" si="0"/>
        <v>3845</v>
      </c>
      <c r="N60" s="13" t="s">
        <v>18</v>
      </c>
      <c r="O60" s="138" t="s">
        <v>18</v>
      </c>
    </row>
    <row r="61" spans="1:15" s="2" customFormat="1" ht="33.75" customHeight="1">
      <c r="A61" s="20">
        <v>51</v>
      </c>
      <c r="B61" s="12" t="s">
        <v>16</v>
      </c>
      <c r="C61" s="13" t="s">
        <v>79</v>
      </c>
      <c r="D61" s="13" t="s">
        <v>64</v>
      </c>
      <c r="E61" s="40">
        <v>1168</v>
      </c>
      <c r="F61" s="40">
        <v>0</v>
      </c>
      <c r="G61" s="40">
        <v>50</v>
      </c>
      <c r="H61" s="40">
        <v>1400</v>
      </c>
      <c r="I61" s="40">
        <v>977</v>
      </c>
      <c r="J61" s="40">
        <v>0</v>
      </c>
      <c r="K61" s="40">
        <v>250</v>
      </c>
      <c r="L61" s="61">
        <v>0</v>
      </c>
      <c r="M61" s="41">
        <f t="shared" si="0"/>
        <v>3845</v>
      </c>
      <c r="N61" s="13" t="s">
        <v>18</v>
      </c>
      <c r="O61" s="138" t="s">
        <v>18</v>
      </c>
    </row>
    <row r="62" spans="1:15" s="2" customFormat="1" ht="33.75" customHeight="1">
      <c r="A62" s="20">
        <v>52</v>
      </c>
      <c r="B62" s="12" t="s">
        <v>16</v>
      </c>
      <c r="C62" s="13" t="s">
        <v>80</v>
      </c>
      <c r="D62" s="13" t="s">
        <v>64</v>
      </c>
      <c r="E62" s="40">
        <v>1168</v>
      </c>
      <c r="F62" s="40">
        <v>0</v>
      </c>
      <c r="G62" s="40">
        <v>75</v>
      </c>
      <c r="H62" s="40">
        <v>1400</v>
      </c>
      <c r="I62" s="40">
        <v>977</v>
      </c>
      <c r="J62" s="40">
        <v>0</v>
      </c>
      <c r="K62" s="40">
        <v>250</v>
      </c>
      <c r="L62" s="61">
        <v>0</v>
      </c>
      <c r="M62" s="41">
        <f t="shared" si="0"/>
        <v>3870</v>
      </c>
      <c r="N62" s="13" t="s">
        <v>18</v>
      </c>
      <c r="O62" s="138" t="s">
        <v>18</v>
      </c>
    </row>
    <row r="63" spans="1:15" s="2" customFormat="1" ht="33.75" customHeight="1">
      <c r="A63" s="20">
        <v>53</v>
      </c>
      <c r="B63" s="12" t="s">
        <v>16</v>
      </c>
      <c r="C63" s="13" t="s">
        <v>81</v>
      </c>
      <c r="D63" s="13" t="s">
        <v>64</v>
      </c>
      <c r="E63" s="40">
        <v>1168</v>
      </c>
      <c r="F63" s="40">
        <v>0</v>
      </c>
      <c r="G63" s="40">
        <v>50</v>
      </c>
      <c r="H63" s="40">
        <v>1400</v>
      </c>
      <c r="I63" s="40">
        <v>977</v>
      </c>
      <c r="J63" s="40">
        <v>0</v>
      </c>
      <c r="K63" s="40">
        <v>250</v>
      </c>
      <c r="L63" s="61">
        <v>0</v>
      </c>
      <c r="M63" s="41">
        <f t="shared" si="0"/>
        <v>3845</v>
      </c>
      <c r="N63" s="13" t="s">
        <v>18</v>
      </c>
      <c r="O63" s="138" t="s">
        <v>18</v>
      </c>
    </row>
    <row r="64" spans="1:15" s="2" customFormat="1" ht="33.75" customHeight="1">
      <c r="A64" s="20">
        <v>54</v>
      </c>
      <c r="B64" s="12" t="s">
        <v>16</v>
      </c>
      <c r="C64" s="13" t="s">
        <v>82</v>
      </c>
      <c r="D64" s="13" t="s">
        <v>64</v>
      </c>
      <c r="E64" s="40">
        <v>1168</v>
      </c>
      <c r="F64" s="40">
        <v>0</v>
      </c>
      <c r="G64" s="40">
        <v>50</v>
      </c>
      <c r="H64" s="40">
        <v>1400</v>
      </c>
      <c r="I64" s="40">
        <v>977</v>
      </c>
      <c r="J64" s="40">
        <v>0</v>
      </c>
      <c r="K64" s="40">
        <v>250</v>
      </c>
      <c r="L64" s="61">
        <v>0</v>
      </c>
      <c r="M64" s="41">
        <f t="shared" si="0"/>
        <v>3845</v>
      </c>
      <c r="N64" s="13" t="s">
        <v>18</v>
      </c>
      <c r="O64" s="138" t="s">
        <v>18</v>
      </c>
    </row>
    <row r="65" spans="1:15" s="2" customFormat="1" ht="33.75" customHeight="1">
      <c r="A65" s="20">
        <v>55</v>
      </c>
      <c r="B65" s="12" t="s">
        <v>16</v>
      </c>
      <c r="C65" s="13" t="s">
        <v>83</v>
      </c>
      <c r="D65" s="13" t="s">
        <v>64</v>
      </c>
      <c r="E65" s="40">
        <v>1168</v>
      </c>
      <c r="F65" s="40">
        <v>0</v>
      </c>
      <c r="G65" s="40">
        <v>50</v>
      </c>
      <c r="H65" s="40">
        <v>1400</v>
      </c>
      <c r="I65" s="40">
        <v>977</v>
      </c>
      <c r="J65" s="40">
        <v>0</v>
      </c>
      <c r="K65" s="40">
        <v>250</v>
      </c>
      <c r="L65" s="61">
        <v>0</v>
      </c>
      <c r="M65" s="41">
        <f t="shared" si="0"/>
        <v>3845</v>
      </c>
      <c r="N65" s="13" t="s">
        <v>18</v>
      </c>
      <c r="O65" s="138" t="s">
        <v>18</v>
      </c>
    </row>
    <row r="66" spans="1:15" s="2" customFormat="1" ht="33.75" customHeight="1">
      <c r="A66" s="20">
        <v>56</v>
      </c>
      <c r="B66" s="12" t="s">
        <v>16</v>
      </c>
      <c r="C66" s="13" t="s">
        <v>84</v>
      </c>
      <c r="D66" s="13" t="s">
        <v>64</v>
      </c>
      <c r="E66" s="40">
        <v>1168</v>
      </c>
      <c r="F66" s="40">
        <v>0</v>
      </c>
      <c r="G66" s="40">
        <v>50</v>
      </c>
      <c r="H66" s="40">
        <v>1400</v>
      </c>
      <c r="I66" s="40">
        <v>977</v>
      </c>
      <c r="J66" s="40">
        <v>0</v>
      </c>
      <c r="K66" s="40">
        <v>250</v>
      </c>
      <c r="L66" s="61">
        <v>0</v>
      </c>
      <c r="M66" s="41">
        <f t="shared" si="0"/>
        <v>3845</v>
      </c>
      <c r="N66" s="13" t="s">
        <v>18</v>
      </c>
      <c r="O66" s="138" t="s">
        <v>18</v>
      </c>
    </row>
    <row r="67" spans="1:15" s="2" customFormat="1" ht="33.75" customHeight="1">
      <c r="A67" s="20">
        <v>57</v>
      </c>
      <c r="B67" s="12" t="s">
        <v>16</v>
      </c>
      <c r="C67" s="13" t="s">
        <v>85</v>
      </c>
      <c r="D67" s="13" t="s">
        <v>64</v>
      </c>
      <c r="E67" s="40">
        <v>1168</v>
      </c>
      <c r="F67" s="40">
        <v>0</v>
      </c>
      <c r="G67" s="40">
        <v>50</v>
      </c>
      <c r="H67" s="40">
        <v>1400</v>
      </c>
      <c r="I67" s="40">
        <v>977</v>
      </c>
      <c r="J67" s="40">
        <v>0</v>
      </c>
      <c r="K67" s="40">
        <v>250</v>
      </c>
      <c r="L67" s="61">
        <v>0</v>
      </c>
      <c r="M67" s="41">
        <f t="shared" si="0"/>
        <v>3845</v>
      </c>
      <c r="N67" s="13" t="s">
        <v>18</v>
      </c>
      <c r="O67" s="138" t="s">
        <v>18</v>
      </c>
    </row>
    <row r="68" spans="1:15" s="2" customFormat="1" ht="33.75" customHeight="1">
      <c r="A68" s="20">
        <v>58</v>
      </c>
      <c r="B68" s="12" t="s">
        <v>16</v>
      </c>
      <c r="C68" s="13" t="s">
        <v>86</v>
      </c>
      <c r="D68" s="13" t="s">
        <v>64</v>
      </c>
      <c r="E68" s="40">
        <v>1168</v>
      </c>
      <c r="F68" s="40">
        <v>0</v>
      </c>
      <c r="G68" s="40">
        <v>75</v>
      </c>
      <c r="H68" s="40">
        <v>1400</v>
      </c>
      <c r="I68" s="40">
        <v>977</v>
      </c>
      <c r="J68" s="40">
        <v>0</v>
      </c>
      <c r="K68" s="40">
        <v>250</v>
      </c>
      <c r="L68" s="61">
        <v>0</v>
      </c>
      <c r="M68" s="41">
        <f t="shared" si="0"/>
        <v>3870</v>
      </c>
      <c r="N68" s="13" t="s">
        <v>18</v>
      </c>
      <c r="O68" s="138" t="s">
        <v>18</v>
      </c>
    </row>
    <row r="69" spans="1:15" s="2" customFormat="1" ht="33.75" customHeight="1">
      <c r="A69" s="20">
        <v>59</v>
      </c>
      <c r="B69" s="12" t="s">
        <v>16</v>
      </c>
      <c r="C69" s="13" t="s">
        <v>87</v>
      </c>
      <c r="D69" s="13" t="s">
        <v>64</v>
      </c>
      <c r="E69" s="40">
        <v>1168</v>
      </c>
      <c r="F69" s="40">
        <v>0</v>
      </c>
      <c r="G69" s="40">
        <v>50</v>
      </c>
      <c r="H69" s="40">
        <v>1400</v>
      </c>
      <c r="I69" s="40">
        <v>977</v>
      </c>
      <c r="J69" s="40">
        <v>0</v>
      </c>
      <c r="K69" s="40">
        <v>250</v>
      </c>
      <c r="L69" s="61">
        <v>0</v>
      </c>
      <c r="M69" s="41">
        <f t="shared" si="0"/>
        <v>3845</v>
      </c>
      <c r="N69" s="13" t="s">
        <v>18</v>
      </c>
      <c r="O69" s="138" t="s">
        <v>18</v>
      </c>
    </row>
    <row r="70" spans="1:15" s="2" customFormat="1" ht="33.75" customHeight="1">
      <c r="A70" s="20">
        <v>60</v>
      </c>
      <c r="B70" s="12" t="s">
        <v>16</v>
      </c>
      <c r="C70" s="13" t="s">
        <v>88</v>
      </c>
      <c r="D70" s="13" t="s">
        <v>64</v>
      </c>
      <c r="E70" s="40">
        <v>1168</v>
      </c>
      <c r="F70" s="40">
        <v>0</v>
      </c>
      <c r="G70" s="40">
        <v>50</v>
      </c>
      <c r="H70" s="40">
        <v>1400</v>
      </c>
      <c r="I70" s="40">
        <v>977</v>
      </c>
      <c r="J70" s="40">
        <v>0</v>
      </c>
      <c r="K70" s="40">
        <v>250</v>
      </c>
      <c r="L70" s="61">
        <v>0</v>
      </c>
      <c r="M70" s="41">
        <f t="shared" si="0"/>
        <v>3845</v>
      </c>
      <c r="N70" s="13" t="s">
        <v>18</v>
      </c>
      <c r="O70" s="138" t="s">
        <v>18</v>
      </c>
    </row>
    <row r="71" spans="1:15" s="2" customFormat="1" ht="33.75" customHeight="1">
      <c r="A71" s="20">
        <v>61</v>
      </c>
      <c r="B71" s="12" t="s">
        <v>16</v>
      </c>
      <c r="C71" s="13" t="s">
        <v>89</v>
      </c>
      <c r="D71" s="13" t="s">
        <v>64</v>
      </c>
      <c r="E71" s="40">
        <v>1168</v>
      </c>
      <c r="F71" s="40">
        <v>0</v>
      </c>
      <c r="G71" s="40">
        <v>75</v>
      </c>
      <c r="H71" s="40">
        <v>1400</v>
      </c>
      <c r="I71" s="40">
        <v>977</v>
      </c>
      <c r="J71" s="40">
        <v>0</v>
      </c>
      <c r="K71" s="40">
        <v>250</v>
      </c>
      <c r="L71" s="61">
        <v>0</v>
      </c>
      <c r="M71" s="41">
        <f t="shared" si="0"/>
        <v>3870</v>
      </c>
      <c r="N71" s="13" t="s">
        <v>18</v>
      </c>
      <c r="O71" s="138" t="s">
        <v>18</v>
      </c>
    </row>
    <row r="72" spans="1:15" s="2" customFormat="1" ht="33.75" customHeight="1">
      <c r="A72" s="20">
        <v>62</v>
      </c>
      <c r="B72" s="12" t="s">
        <v>16</v>
      </c>
      <c r="C72" s="13" t="s">
        <v>90</v>
      </c>
      <c r="D72" s="13" t="s">
        <v>64</v>
      </c>
      <c r="E72" s="40">
        <v>1168</v>
      </c>
      <c r="F72" s="40">
        <v>0</v>
      </c>
      <c r="G72" s="40">
        <v>50</v>
      </c>
      <c r="H72" s="40">
        <v>1400</v>
      </c>
      <c r="I72" s="40">
        <v>977</v>
      </c>
      <c r="J72" s="40">
        <v>0</v>
      </c>
      <c r="K72" s="40">
        <v>250</v>
      </c>
      <c r="L72" s="61">
        <v>0</v>
      </c>
      <c r="M72" s="41">
        <f t="shared" si="0"/>
        <v>3845</v>
      </c>
      <c r="N72" s="13" t="s">
        <v>18</v>
      </c>
      <c r="O72" s="138" t="s">
        <v>18</v>
      </c>
    </row>
    <row r="73" spans="1:15" s="2" customFormat="1" ht="33.75" customHeight="1">
      <c r="A73" s="20">
        <v>63</v>
      </c>
      <c r="B73" s="12" t="s">
        <v>16</v>
      </c>
      <c r="C73" s="13" t="s">
        <v>91</v>
      </c>
      <c r="D73" s="13" t="s">
        <v>64</v>
      </c>
      <c r="E73" s="40">
        <v>1168</v>
      </c>
      <c r="F73" s="40">
        <v>0</v>
      </c>
      <c r="G73" s="40">
        <v>50</v>
      </c>
      <c r="H73" s="40">
        <v>1400</v>
      </c>
      <c r="I73" s="40">
        <v>977</v>
      </c>
      <c r="J73" s="40">
        <v>0</v>
      </c>
      <c r="K73" s="40">
        <v>250</v>
      </c>
      <c r="L73" s="61">
        <v>0</v>
      </c>
      <c r="M73" s="41">
        <f t="shared" si="0"/>
        <v>3845</v>
      </c>
      <c r="N73" s="13" t="s">
        <v>18</v>
      </c>
      <c r="O73" s="138" t="s">
        <v>18</v>
      </c>
    </row>
    <row r="74" spans="1:15" s="2" customFormat="1" ht="33.75" customHeight="1">
      <c r="A74" s="20">
        <v>64</v>
      </c>
      <c r="B74" s="12" t="s">
        <v>16</v>
      </c>
      <c r="C74" s="13" t="s">
        <v>92</v>
      </c>
      <c r="D74" s="13" t="s">
        <v>64</v>
      </c>
      <c r="E74" s="40">
        <v>1168</v>
      </c>
      <c r="F74" s="40">
        <v>0</v>
      </c>
      <c r="G74" s="40">
        <v>50</v>
      </c>
      <c r="H74" s="40">
        <v>1400</v>
      </c>
      <c r="I74" s="40">
        <v>977</v>
      </c>
      <c r="J74" s="40">
        <v>0</v>
      </c>
      <c r="K74" s="40">
        <v>250</v>
      </c>
      <c r="L74" s="61">
        <v>0</v>
      </c>
      <c r="M74" s="41">
        <f t="shared" si="0"/>
        <v>3845</v>
      </c>
      <c r="N74" s="13" t="s">
        <v>18</v>
      </c>
      <c r="O74" s="138" t="s">
        <v>18</v>
      </c>
    </row>
    <row r="75" spans="1:15" s="2" customFormat="1" ht="33.75" customHeight="1">
      <c r="A75" s="20">
        <v>65</v>
      </c>
      <c r="B75" s="12" t="s">
        <v>16</v>
      </c>
      <c r="C75" s="13" t="s">
        <v>93</v>
      </c>
      <c r="D75" s="13" t="s">
        <v>64</v>
      </c>
      <c r="E75" s="40">
        <v>1168</v>
      </c>
      <c r="F75" s="40">
        <v>0</v>
      </c>
      <c r="G75" s="40">
        <v>50</v>
      </c>
      <c r="H75" s="40">
        <v>1400</v>
      </c>
      <c r="I75" s="40">
        <v>977</v>
      </c>
      <c r="J75" s="40">
        <v>0</v>
      </c>
      <c r="K75" s="40">
        <v>250</v>
      </c>
      <c r="L75" s="61">
        <v>0</v>
      </c>
      <c r="M75" s="41">
        <f t="shared" ref="M75:M138" si="1">SUM(E75:L75)</f>
        <v>3845</v>
      </c>
      <c r="N75" s="13" t="s">
        <v>18</v>
      </c>
      <c r="O75" s="138" t="s">
        <v>18</v>
      </c>
    </row>
    <row r="76" spans="1:15" s="2" customFormat="1" ht="33.75" customHeight="1">
      <c r="A76" s="20">
        <v>66</v>
      </c>
      <c r="B76" s="12" t="s">
        <v>16</v>
      </c>
      <c r="C76" s="13" t="s">
        <v>94</v>
      </c>
      <c r="D76" s="13" t="s">
        <v>64</v>
      </c>
      <c r="E76" s="40">
        <v>1168</v>
      </c>
      <c r="F76" s="40">
        <v>0</v>
      </c>
      <c r="G76" s="40">
        <v>50</v>
      </c>
      <c r="H76" s="40">
        <v>1400</v>
      </c>
      <c r="I76" s="40">
        <v>977</v>
      </c>
      <c r="J76" s="40">
        <v>0</v>
      </c>
      <c r="K76" s="40">
        <v>250</v>
      </c>
      <c r="L76" s="61">
        <v>0</v>
      </c>
      <c r="M76" s="41">
        <f t="shared" si="1"/>
        <v>3845</v>
      </c>
      <c r="N76" s="13" t="s">
        <v>18</v>
      </c>
      <c r="O76" s="138" t="s">
        <v>18</v>
      </c>
    </row>
    <row r="77" spans="1:15" s="2" customFormat="1" ht="33.75" customHeight="1">
      <c r="A77" s="20">
        <v>67</v>
      </c>
      <c r="B77" s="12" t="s">
        <v>16</v>
      </c>
      <c r="C77" s="13" t="s">
        <v>95</v>
      </c>
      <c r="D77" s="13" t="s">
        <v>64</v>
      </c>
      <c r="E77" s="40">
        <v>1168</v>
      </c>
      <c r="F77" s="40">
        <v>0</v>
      </c>
      <c r="G77" s="40">
        <v>50</v>
      </c>
      <c r="H77" s="40">
        <v>1400</v>
      </c>
      <c r="I77" s="40">
        <v>977</v>
      </c>
      <c r="J77" s="40">
        <v>0</v>
      </c>
      <c r="K77" s="40">
        <v>250</v>
      </c>
      <c r="L77" s="61">
        <v>0</v>
      </c>
      <c r="M77" s="41">
        <f t="shared" si="1"/>
        <v>3845</v>
      </c>
      <c r="N77" s="13" t="s">
        <v>18</v>
      </c>
      <c r="O77" s="138" t="s">
        <v>18</v>
      </c>
    </row>
    <row r="78" spans="1:15" s="2" customFormat="1" ht="33.75" customHeight="1">
      <c r="A78" s="20">
        <v>68</v>
      </c>
      <c r="B78" s="12" t="s">
        <v>16</v>
      </c>
      <c r="C78" s="13" t="s">
        <v>96</v>
      </c>
      <c r="D78" s="13" t="s">
        <v>64</v>
      </c>
      <c r="E78" s="40">
        <v>1168</v>
      </c>
      <c r="F78" s="40">
        <v>0</v>
      </c>
      <c r="G78" s="40">
        <v>50</v>
      </c>
      <c r="H78" s="40">
        <v>1400</v>
      </c>
      <c r="I78" s="40">
        <v>977</v>
      </c>
      <c r="J78" s="40">
        <v>0</v>
      </c>
      <c r="K78" s="40">
        <v>250</v>
      </c>
      <c r="L78" s="61">
        <v>0</v>
      </c>
      <c r="M78" s="41">
        <f t="shared" si="1"/>
        <v>3845</v>
      </c>
      <c r="N78" s="13" t="s">
        <v>18</v>
      </c>
      <c r="O78" s="138" t="s">
        <v>18</v>
      </c>
    </row>
    <row r="79" spans="1:15" s="2" customFormat="1" ht="33.75" customHeight="1">
      <c r="A79" s="20">
        <v>69</v>
      </c>
      <c r="B79" s="12" t="s">
        <v>16</v>
      </c>
      <c r="C79" s="13" t="s">
        <v>97</v>
      </c>
      <c r="D79" s="13" t="s">
        <v>33</v>
      </c>
      <c r="E79" s="40">
        <v>1460</v>
      </c>
      <c r="F79" s="40">
        <v>0</v>
      </c>
      <c r="G79" s="40">
        <v>35</v>
      </c>
      <c r="H79" s="40">
        <v>2000</v>
      </c>
      <c r="I79" s="40"/>
      <c r="J79" s="40">
        <v>0</v>
      </c>
      <c r="K79" s="40">
        <v>250</v>
      </c>
      <c r="L79" s="61">
        <v>0</v>
      </c>
      <c r="M79" s="41">
        <f t="shared" si="1"/>
        <v>3745</v>
      </c>
      <c r="N79" s="13" t="s">
        <v>18</v>
      </c>
      <c r="O79" s="138" t="s">
        <v>18</v>
      </c>
    </row>
    <row r="80" spans="1:15" s="2" customFormat="1" ht="33.75" customHeight="1">
      <c r="A80" s="20">
        <v>70</v>
      </c>
      <c r="B80" s="12" t="s">
        <v>16</v>
      </c>
      <c r="C80" s="13" t="s">
        <v>98</v>
      </c>
      <c r="D80" s="13" t="s">
        <v>42</v>
      </c>
      <c r="E80" s="40">
        <v>2441</v>
      </c>
      <c r="F80" s="40">
        <v>0</v>
      </c>
      <c r="G80" s="40">
        <v>35</v>
      </c>
      <c r="H80" s="40">
        <v>2400</v>
      </c>
      <c r="I80" s="40"/>
      <c r="J80" s="40">
        <v>0</v>
      </c>
      <c r="K80" s="40">
        <v>250</v>
      </c>
      <c r="L80" s="61">
        <v>0</v>
      </c>
      <c r="M80" s="41">
        <f t="shared" si="1"/>
        <v>5126</v>
      </c>
      <c r="N80" s="13" t="s">
        <v>18</v>
      </c>
      <c r="O80" s="138" t="s">
        <v>18</v>
      </c>
    </row>
    <row r="81" spans="1:15" s="2" customFormat="1" ht="33.75" customHeight="1">
      <c r="A81" s="20">
        <v>71</v>
      </c>
      <c r="B81" s="12" t="s">
        <v>16</v>
      </c>
      <c r="C81" s="13" t="s">
        <v>99</v>
      </c>
      <c r="D81" s="13" t="s">
        <v>64</v>
      </c>
      <c r="E81" s="40">
        <v>1168</v>
      </c>
      <c r="F81" s="40">
        <v>0</v>
      </c>
      <c r="G81" s="40">
        <v>50</v>
      </c>
      <c r="H81" s="40">
        <v>1400</v>
      </c>
      <c r="I81" s="40">
        <v>977</v>
      </c>
      <c r="J81" s="40">
        <v>0</v>
      </c>
      <c r="K81" s="40">
        <v>250</v>
      </c>
      <c r="L81" s="61">
        <v>0</v>
      </c>
      <c r="M81" s="41">
        <f t="shared" si="1"/>
        <v>3845</v>
      </c>
      <c r="N81" s="13" t="s">
        <v>18</v>
      </c>
      <c r="O81" s="138" t="s">
        <v>18</v>
      </c>
    </row>
    <row r="82" spans="1:15" s="2" customFormat="1" ht="33" customHeight="1">
      <c r="A82" s="20">
        <v>72</v>
      </c>
      <c r="B82" s="12" t="s">
        <v>16</v>
      </c>
      <c r="C82" s="13" t="s">
        <v>100</v>
      </c>
      <c r="D82" s="13" t="s">
        <v>64</v>
      </c>
      <c r="E82" s="40">
        <v>1168</v>
      </c>
      <c r="F82" s="40">
        <v>0</v>
      </c>
      <c r="G82" s="40">
        <v>50</v>
      </c>
      <c r="H82" s="40">
        <v>1400</v>
      </c>
      <c r="I82" s="40">
        <v>977</v>
      </c>
      <c r="J82" s="40">
        <v>0</v>
      </c>
      <c r="K82" s="40">
        <v>250</v>
      </c>
      <c r="L82" s="61">
        <v>0</v>
      </c>
      <c r="M82" s="41">
        <f t="shared" si="1"/>
        <v>3845</v>
      </c>
      <c r="N82" s="13" t="s">
        <v>18</v>
      </c>
      <c r="O82" s="138" t="s">
        <v>18</v>
      </c>
    </row>
    <row r="83" spans="1:15" s="2" customFormat="1" ht="33.75" customHeight="1">
      <c r="A83" s="20">
        <v>73</v>
      </c>
      <c r="B83" s="12" t="s">
        <v>16</v>
      </c>
      <c r="C83" s="13" t="s">
        <v>101</v>
      </c>
      <c r="D83" s="13" t="s">
        <v>64</v>
      </c>
      <c r="E83" s="40">
        <v>1168</v>
      </c>
      <c r="F83" s="40">
        <v>0</v>
      </c>
      <c r="G83" s="40">
        <v>35</v>
      </c>
      <c r="H83" s="40">
        <v>1400</v>
      </c>
      <c r="I83" s="40">
        <v>977</v>
      </c>
      <c r="J83" s="40">
        <v>0</v>
      </c>
      <c r="K83" s="40">
        <v>250</v>
      </c>
      <c r="L83" s="61">
        <v>0</v>
      </c>
      <c r="M83" s="41">
        <f t="shared" si="1"/>
        <v>3830</v>
      </c>
      <c r="N83" s="13" t="s">
        <v>18</v>
      </c>
      <c r="O83" s="138" t="s">
        <v>18</v>
      </c>
    </row>
    <row r="84" spans="1:15" s="2" customFormat="1" ht="33.75" customHeight="1">
      <c r="A84" s="20">
        <v>74</v>
      </c>
      <c r="B84" s="12" t="s">
        <v>16</v>
      </c>
      <c r="C84" s="13" t="s">
        <v>102</v>
      </c>
      <c r="D84" s="13" t="s">
        <v>64</v>
      </c>
      <c r="E84" s="40">
        <v>1168</v>
      </c>
      <c r="F84" s="40">
        <v>0</v>
      </c>
      <c r="G84" s="40">
        <v>35</v>
      </c>
      <c r="H84" s="40">
        <v>1400</v>
      </c>
      <c r="I84" s="40">
        <v>977</v>
      </c>
      <c r="J84" s="40">
        <v>0</v>
      </c>
      <c r="K84" s="40">
        <v>250</v>
      </c>
      <c r="L84" s="61">
        <v>0</v>
      </c>
      <c r="M84" s="41">
        <f t="shared" si="1"/>
        <v>3830</v>
      </c>
      <c r="N84" s="13" t="s">
        <v>18</v>
      </c>
      <c r="O84" s="138" t="s">
        <v>18</v>
      </c>
    </row>
    <row r="85" spans="1:15" s="2" customFormat="1" ht="33.75" customHeight="1">
      <c r="A85" s="20">
        <v>75</v>
      </c>
      <c r="B85" s="12" t="s">
        <v>16</v>
      </c>
      <c r="C85" s="13" t="s">
        <v>104</v>
      </c>
      <c r="D85" s="13" t="s">
        <v>64</v>
      </c>
      <c r="E85" s="40">
        <v>1168</v>
      </c>
      <c r="F85" s="40">
        <v>0</v>
      </c>
      <c r="G85" s="40">
        <v>50</v>
      </c>
      <c r="H85" s="40">
        <v>1400</v>
      </c>
      <c r="I85" s="40">
        <v>977</v>
      </c>
      <c r="J85" s="40">
        <v>0</v>
      </c>
      <c r="K85" s="40">
        <v>250</v>
      </c>
      <c r="L85" s="61">
        <v>0</v>
      </c>
      <c r="M85" s="41">
        <f t="shared" si="1"/>
        <v>3845</v>
      </c>
      <c r="N85" s="13" t="s">
        <v>18</v>
      </c>
      <c r="O85" s="138" t="s">
        <v>18</v>
      </c>
    </row>
    <row r="86" spans="1:15" s="2" customFormat="1" ht="33.75" customHeight="1">
      <c r="A86" s="20">
        <v>76</v>
      </c>
      <c r="B86" s="12" t="s">
        <v>16</v>
      </c>
      <c r="C86" s="13" t="s">
        <v>105</v>
      </c>
      <c r="D86" s="13" t="s">
        <v>64</v>
      </c>
      <c r="E86" s="40">
        <v>1168</v>
      </c>
      <c r="F86" s="40">
        <v>0</v>
      </c>
      <c r="G86" s="40">
        <v>75</v>
      </c>
      <c r="H86" s="40">
        <v>1400</v>
      </c>
      <c r="I86" s="40">
        <v>977</v>
      </c>
      <c r="J86" s="40">
        <v>0</v>
      </c>
      <c r="K86" s="40">
        <v>250</v>
      </c>
      <c r="L86" s="61">
        <v>0</v>
      </c>
      <c r="M86" s="41">
        <f t="shared" si="1"/>
        <v>3870</v>
      </c>
      <c r="N86" s="13" t="s">
        <v>18</v>
      </c>
      <c r="O86" s="138" t="s">
        <v>18</v>
      </c>
    </row>
    <row r="87" spans="1:15" s="2" customFormat="1" ht="33.75" customHeight="1">
      <c r="A87" s="20">
        <v>77</v>
      </c>
      <c r="B87" s="12" t="s">
        <v>16</v>
      </c>
      <c r="C87" s="13" t="s">
        <v>106</v>
      </c>
      <c r="D87" s="13" t="s">
        <v>64</v>
      </c>
      <c r="E87" s="40">
        <v>1168</v>
      </c>
      <c r="F87" s="40">
        <v>0</v>
      </c>
      <c r="G87" s="40">
        <v>50</v>
      </c>
      <c r="H87" s="40">
        <v>1400</v>
      </c>
      <c r="I87" s="40">
        <v>977</v>
      </c>
      <c r="J87" s="40">
        <v>0</v>
      </c>
      <c r="K87" s="40">
        <v>250</v>
      </c>
      <c r="L87" s="61">
        <v>0</v>
      </c>
      <c r="M87" s="41">
        <f t="shared" si="1"/>
        <v>3845</v>
      </c>
      <c r="N87" s="13" t="s">
        <v>18</v>
      </c>
      <c r="O87" s="138" t="s">
        <v>18</v>
      </c>
    </row>
    <row r="88" spans="1:15" s="2" customFormat="1" ht="33.75" customHeight="1">
      <c r="A88" s="20">
        <v>78</v>
      </c>
      <c r="B88" s="12" t="s">
        <v>16</v>
      </c>
      <c r="C88" s="13" t="s">
        <v>107</v>
      </c>
      <c r="D88" s="13" t="s">
        <v>64</v>
      </c>
      <c r="E88" s="40">
        <v>1168</v>
      </c>
      <c r="F88" s="40">
        <v>0</v>
      </c>
      <c r="G88" s="40">
        <v>50</v>
      </c>
      <c r="H88" s="40">
        <v>1400</v>
      </c>
      <c r="I88" s="40">
        <v>977</v>
      </c>
      <c r="J88" s="40">
        <v>0</v>
      </c>
      <c r="K88" s="40">
        <v>250</v>
      </c>
      <c r="L88" s="61">
        <v>0</v>
      </c>
      <c r="M88" s="41">
        <f t="shared" si="1"/>
        <v>3845</v>
      </c>
      <c r="N88" s="13" t="s">
        <v>18</v>
      </c>
      <c r="O88" s="138" t="s">
        <v>18</v>
      </c>
    </row>
    <row r="89" spans="1:15" s="2" customFormat="1" ht="33.75" customHeight="1">
      <c r="A89" s="20">
        <v>79</v>
      </c>
      <c r="B89" s="12" t="s">
        <v>16</v>
      </c>
      <c r="C89" s="13" t="s">
        <v>108</v>
      </c>
      <c r="D89" s="13" t="s">
        <v>64</v>
      </c>
      <c r="E89" s="40">
        <v>1168</v>
      </c>
      <c r="F89" s="40">
        <v>0</v>
      </c>
      <c r="G89" s="40">
        <v>50</v>
      </c>
      <c r="H89" s="40">
        <v>1400</v>
      </c>
      <c r="I89" s="40">
        <v>977</v>
      </c>
      <c r="J89" s="40">
        <v>0</v>
      </c>
      <c r="K89" s="40">
        <v>250</v>
      </c>
      <c r="L89" s="61">
        <v>0</v>
      </c>
      <c r="M89" s="41">
        <f t="shared" si="1"/>
        <v>3845</v>
      </c>
      <c r="N89" s="13" t="s">
        <v>18</v>
      </c>
      <c r="O89" s="138" t="s">
        <v>18</v>
      </c>
    </row>
    <row r="90" spans="1:15" s="2" customFormat="1" ht="33.75" customHeight="1">
      <c r="A90" s="20">
        <v>80</v>
      </c>
      <c r="B90" s="12" t="s">
        <v>16</v>
      </c>
      <c r="C90" s="13" t="s">
        <v>109</v>
      </c>
      <c r="D90" s="13" t="s">
        <v>64</v>
      </c>
      <c r="E90" s="40">
        <v>1168</v>
      </c>
      <c r="F90" s="40">
        <v>0</v>
      </c>
      <c r="G90" s="40">
        <v>50</v>
      </c>
      <c r="H90" s="40">
        <v>1400</v>
      </c>
      <c r="I90" s="40">
        <v>977</v>
      </c>
      <c r="J90" s="40">
        <v>0</v>
      </c>
      <c r="K90" s="40">
        <v>250</v>
      </c>
      <c r="L90" s="61">
        <v>0</v>
      </c>
      <c r="M90" s="41">
        <f t="shared" si="1"/>
        <v>3845</v>
      </c>
      <c r="N90" s="13" t="s">
        <v>18</v>
      </c>
      <c r="O90" s="138" t="s">
        <v>18</v>
      </c>
    </row>
    <row r="91" spans="1:15" s="2" customFormat="1" ht="33.75" customHeight="1">
      <c r="A91" s="20">
        <v>81</v>
      </c>
      <c r="B91" s="12" t="s">
        <v>16</v>
      </c>
      <c r="C91" s="13" t="s">
        <v>110</v>
      </c>
      <c r="D91" s="13" t="s">
        <v>64</v>
      </c>
      <c r="E91" s="40">
        <v>1168</v>
      </c>
      <c r="F91" s="40">
        <v>0</v>
      </c>
      <c r="G91" s="40">
        <v>50</v>
      </c>
      <c r="H91" s="40">
        <v>1400</v>
      </c>
      <c r="I91" s="40">
        <v>977</v>
      </c>
      <c r="J91" s="40">
        <v>0</v>
      </c>
      <c r="K91" s="40">
        <v>250</v>
      </c>
      <c r="L91" s="61">
        <v>0</v>
      </c>
      <c r="M91" s="41">
        <f t="shared" si="1"/>
        <v>3845</v>
      </c>
      <c r="N91" s="13" t="s">
        <v>18</v>
      </c>
      <c r="O91" s="138" t="s">
        <v>18</v>
      </c>
    </row>
    <row r="92" spans="1:15" s="2" customFormat="1" ht="33.75" customHeight="1">
      <c r="A92" s="20">
        <v>82</v>
      </c>
      <c r="B92" s="12" t="s">
        <v>16</v>
      </c>
      <c r="C92" s="13" t="s">
        <v>111</v>
      </c>
      <c r="D92" s="13" t="s">
        <v>64</v>
      </c>
      <c r="E92" s="40">
        <v>1168</v>
      </c>
      <c r="F92" s="40">
        <v>0</v>
      </c>
      <c r="G92" s="40">
        <v>50</v>
      </c>
      <c r="H92" s="40">
        <v>1400</v>
      </c>
      <c r="I92" s="40">
        <v>977</v>
      </c>
      <c r="J92" s="40">
        <v>0</v>
      </c>
      <c r="K92" s="40">
        <v>250</v>
      </c>
      <c r="L92" s="61">
        <v>0</v>
      </c>
      <c r="M92" s="41">
        <f t="shared" si="1"/>
        <v>3845</v>
      </c>
      <c r="N92" s="13" t="s">
        <v>18</v>
      </c>
      <c r="O92" s="138" t="s">
        <v>18</v>
      </c>
    </row>
    <row r="93" spans="1:15" s="2" customFormat="1" ht="33.75" customHeight="1">
      <c r="A93" s="20">
        <v>83</v>
      </c>
      <c r="B93" s="12" t="s">
        <v>16</v>
      </c>
      <c r="C93" s="13" t="s">
        <v>112</v>
      </c>
      <c r="D93" s="13" t="s">
        <v>64</v>
      </c>
      <c r="E93" s="40">
        <v>1168</v>
      </c>
      <c r="F93" s="40">
        <v>0</v>
      </c>
      <c r="G93" s="40">
        <v>50</v>
      </c>
      <c r="H93" s="40">
        <v>1400</v>
      </c>
      <c r="I93" s="40">
        <v>977</v>
      </c>
      <c r="J93" s="40">
        <v>0</v>
      </c>
      <c r="K93" s="40">
        <v>250</v>
      </c>
      <c r="L93" s="61">
        <v>0</v>
      </c>
      <c r="M93" s="41">
        <f t="shared" si="1"/>
        <v>3845</v>
      </c>
      <c r="N93" s="13" t="s">
        <v>18</v>
      </c>
      <c r="O93" s="138" t="s">
        <v>18</v>
      </c>
    </row>
    <row r="94" spans="1:15" s="2" customFormat="1" ht="33.75" customHeight="1">
      <c r="A94" s="20">
        <v>84</v>
      </c>
      <c r="B94" s="12" t="s">
        <v>16</v>
      </c>
      <c r="C94" s="13" t="s">
        <v>113</v>
      </c>
      <c r="D94" s="13" t="s">
        <v>64</v>
      </c>
      <c r="E94" s="40">
        <v>1168</v>
      </c>
      <c r="F94" s="40">
        <v>0</v>
      </c>
      <c r="G94" s="40">
        <v>50</v>
      </c>
      <c r="H94" s="40">
        <v>1400</v>
      </c>
      <c r="I94" s="40">
        <v>977</v>
      </c>
      <c r="J94" s="40">
        <v>0</v>
      </c>
      <c r="K94" s="40">
        <v>250</v>
      </c>
      <c r="L94" s="61">
        <v>0</v>
      </c>
      <c r="M94" s="41">
        <f t="shared" si="1"/>
        <v>3845</v>
      </c>
      <c r="N94" s="13" t="s">
        <v>18</v>
      </c>
      <c r="O94" s="138" t="s">
        <v>18</v>
      </c>
    </row>
    <row r="95" spans="1:15" s="2" customFormat="1" ht="33.75" customHeight="1">
      <c r="A95" s="20">
        <v>85</v>
      </c>
      <c r="B95" s="12" t="s">
        <v>16</v>
      </c>
      <c r="C95" s="13" t="s">
        <v>114</v>
      </c>
      <c r="D95" s="13" t="s">
        <v>64</v>
      </c>
      <c r="E95" s="40">
        <v>1168</v>
      </c>
      <c r="F95" s="40">
        <v>0</v>
      </c>
      <c r="G95" s="40">
        <v>50</v>
      </c>
      <c r="H95" s="40">
        <v>1400</v>
      </c>
      <c r="I95" s="40">
        <v>977</v>
      </c>
      <c r="J95" s="40">
        <v>0</v>
      </c>
      <c r="K95" s="40">
        <v>250</v>
      </c>
      <c r="L95" s="61">
        <v>0</v>
      </c>
      <c r="M95" s="41">
        <f t="shared" si="1"/>
        <v>3845</v>
      </c>
      <c r="N95" s="13" t="s">
        <v>18</v>
      </c>
      <c r="O95" s="138" t="s">
        <v>18</v>
      </c>
    </row>
    <row r="96" spans="1:15" s="2" customFormat="1" ht="33.75" customHeight="1">
      <c r="A96" s="20">
        <v>86</v>
      </c>
      <c r="B96" s="12" t="s">
        <v>16</v>
      </c>
      <c r="C96" s="13" t="s">
        <v>115</v>
      </c>
      <c r="D96" s="13" t="s">
        <v>64</v>
      </c>
      <c r="E96" s="40">
        <v>1168</v>
      </c>
      <c r="F96" s="40">
        <v>0</v>
      </c>
      <c r="G96" s="40">
        <v>50</v>
      </c>
      <c r="H96" s="40">
        <v>1400</v>
      </c>
      <c r="I96" s="40">
        <v>977</v>
      </c>
      <c r="J96" s="40">
        <v>0</v>
      </c>
      <c r="K96" s="40">
        <v>250</v>
      </c>
      <c r="L96" s="61">
        <v>0</v>
      </c>
      <c r="M96" s="41">
        <f t="shared" si="1"/>
        <v>3845</v>
      </c>
      <c r="N96" s="13" t="s">
        <v>18</v>
      </c>
      <c r="O96" s="138" t="s">
        <v>18</v>
      </c>
    </row>
    <row r="97" spans="1:15" s="2" customFormat="1" ht="33.75" customHeight="1">
      <c r="A97" s="20">
        <v>87</v>
      </c>
      <c r="B97" s="12" t="s">
        <v>16</v>
      </c>
      <c r="C97" s="13" t="s">
        <v>116</v>
      </c>
      <c r="D97" s="13" t="s">
        <v>64</v>
      </c>
      <c r="E97" s="40">
        <v>1168</v>
      </c>
      <c r="F97" s="40">
        <v>0</v>
      </c>
      <c r="G97" s="40">
        <v>50</v>
      </c>
      <c r="H97" s="40">
        <v>1400</v>
      </c>
      <c r="I97" s="40">
        <v>977</v>
      </c>
      <c r="J97" s="40">
        <v>0</v>
      </c>
      <c r="K97" s="40">
        <v>250</v>
      </c>
      <c r="L97" s="61">
        <v>0</v>
      </c>
      <c r="M97" s="41">
        <f t="shared" si="1"/>
        <v>3845</v>
      </c>
      <c r="N97" s="13" t="s">
        <v>18</v>
      </c>
      <c r="O97" s="138" t="s">
        <v>18</v>
      </c>
    </row>
    <row r="98" spans="1:15" s="2" customFormat="1" ht="33.75" customHeight="1">
      <c r="A98" s="20">
        <v>88</v>
      </c>
      <c r="B98" s="12" t="s">
        <v>16</v>
      </c>
      <c r="C98" s="13" t="s">
        <v>117</v>
      </c>
      <c r="D98" s="13" t="s">
        <v>64</v>
      </c>
      <c r="E98" s="40">
        <v>1168</v>
      </c>
      <c r="F98" s="40">
        <v>0</v>
      </c>
      <c r="G98" s="40">
        <v>50</v>
      </c>
      <c r="H98" s="40">
        <v>1400</v>
      </c>
      <c r="I98" s="40">
        <v>977</v>
      </c>
      <c r="J98" s="40">
        <v>0</v>
      </c>
      <c r="K98" s="40">
        <v>250</v>
      </c>
      <c r="L98" s="61">
        <v>0</v>
      </c>
      <c r="M98" s="41">
        <f t="shared" si="1"/>
        <v>3845</v>
      </c>
      <c r="N98" s="13" t="s">
        <v>18</v>
      </c>
      <c r="O98" s="138" t="s">
        <v>18</v>
      </c>
    </row>
    <row r="99" spans="1:15" s="2" customFormat="1" ht="33.75" customHeight="1">
      <c r="A99" s="20">
        <v>89</v>
      </c>
      <c r="B99" s="12" t="s">
        <v>16</v>
      </c>
      <c r="C99" s="13" t="s">
        <v>118</v>
      </c>
      <c r="D99" s="13" t="s">
        <v>64</v>
      </c>
      <c r="E99" s="40">
        <v>1168</v>
      </c>
      <c r="F99" s="40">
        <v>0</v>
      </c>
      <c r="G99" s="40">
        <v>50</v>
      </c>
      <c r="H99" s="40">
        <v>1400</v>
      </c>
      <c r="I99" s="40">
        <v>977</v>
      </c>
      <c r="J99" s="40">
        <v>0</v>
      </c>
      <c r="K99" s="40">
        <v>250</v>
      </c>
      <c r="L99" s="61">
        <v>0</v>
      </c>
      <c r="M99" s="41">
        <f t="shared" si="1"/>
        <v>3845</v>
      </c>
      <c r="N99" s="13" t="s">
        <v>18</v>
      </c>
      <c r="O99" s="138" t="s">
        <v>18</v>
      </c>
    </row>
    <row r="100" spans="1:15" s="2" customFormat="1" ht="33.75" customHeight="1">
      <c r="A100" s="20">
        <v>90</v>
      </c>
      <c r="B100" s="12" t="s">
        <v>16</v>
      </c>
      <c r="C100" s="13" t="s">
        <v>119</v>
      </c>
      <c r="D100" s="13" t="s">
        <v>64</v>
      </c>
      <c r="E100" s="40">
        <v>1168</v>
      </c>
      <c r="F100" s="40">
        <v>0</v>
      </c>
      <c r="G100" s="40">
        <v>75</v>
      </c>
      <c r="H100" s="40">
        <v>1400</v>
      </c>
      <c r="I100" s="40">
        <v>977</v>
      </c>
      <c r="J100" s="40">
        <v>0</v>
      </c>
      <c r="K100" s="40">
        <v>250</v>
      </c>
      <c r="L100" s="61">
        <v>0</v>
      </c>
      <c r="M100" s="41">
        <f t="shared" si="1"/>
        <v>3870</v>
      </c>
      <c r="N100" s="13" t="s">
        <v>18</v>
      </c>
      <c r="O100" s="138" t="s">
        <v>18</v>
      </c>
    </row>
    <row r="101" spans="1:15" s="2" customFormat="1" ht="33.75" customHeight="1">
      <c r="A101" s="20">
        <v>91</v>
      </c>
      <c r="B101" s="12" t="s">
        <v>16</v>
      </c>
      <c r="C101" s="63" t="s">
        <v>120</v>
      </c>
      <c r="D101" s="13" t="s">
        <v>64</v>
      </c>
      <c r="E101" s="40">
        <v>1168</v>
      </c>
      <c r="F101" s="40">
        <v>0</v>
      </c>
      <c r="G101" s="40">
        <v>50</v>
      </c>
      <c r="H101" s="40">
        <v>1400</v>
      </c>
      <c r="I101" s="40">
        <v>977</v>
      </c>
      <c r="J101" s="40">
        <v>0</v>
      </c>
      <c r="K101" s="40">
        <v>250</v>
      </c>
      <c r="L101" s="61">
        <v>0</v>
      </c>
      <c r="M101" s="41">
        <f t="shared" si="1"/>
        <v>3845</v>
      </c>
      <c r="N101" s="13" t="s">
        <v>18</v>
      </c>
      <c r="O101" s="138" t="s">
        <v>18</v>
      </c>
    </row>
    <row r="102" spans="1:15" s="2" customFormat="1" ht="33.75" customHeight="1">
      <c r="A102" s="20">
        <v>92</v>
      </c>
      <c r="B102" s="12" t="s">
        <v>16</v>
      </c>
      <c r="C102" s="13" t="s">
        <v>121</v>
      </c>
      <c r="D102" s="13" t="s">
        <v>64</v>
      </c>
      <c r="E102" s="40">
        <v>1168</v>
      </c>
      <c r="F102" s="40">
        <v>0</v>
      </c>
      <c r="G102" s="40">
        <v>50</v>
      </c>
      <c r="H102" s="40">
        <v>1400</v>
      </c>
      <c r="I102" s="40">
        <v>977</v>
      </c>
      <c r="J102" s="40">
        <v>0</v>
      </c>
      <c r="K102" s="40">
        <v>250</v>
      </c>
      <c r="L102" s="61">
        <v>0</v>
      </c>
      <c r="M102" s="41">
        <f t="shared" si="1"/>
        <v>3845</v>
      </c>
      <c r="N102" s="13" t="s">
        <v>18</v>
      </c>
      <c r="O102" s="138" t="s">
        <v>18</v>
      </c>
    </row>
    <row r="103" spans="1:15" s="2" customFormat="1" ht="33.75" customHeight="1">
      <c r="A103" s="20">
        <v>93</v>
      </c>
      <c r="B103" s="12" t="s">
        <v>16</v>
      </c>
      <c r="C103" s="13" t="s">
        <v>122</v>
      </c>
      <c r="D103" s="13" t="s">
        <v>64</v>
      </c>
      <c r="E103" s="40">
        <v>1168</v>
      </c>
      <c r="F103" s="40">
        <v>0</v>
      </c>
      <c r="G103" s="40">
        <v>50</v>
      </c>
      <c r="H103" s="40">
        <v>1400</v>
      </c>
      <c r="I103" s="40">
        <v>977</v>
      </c>
      <c r="J103" s="40">
        <v>0</v>
      </c>
      <c r="K103" s="40">
        <v>250</v>
      </c>
      <c r="L103" s="61">
        <v>0</v>
      </c>
      <c r="M103" s="41">
        <f t="shared" si="1"/>
        <v>3845</v>
      </c>
      <c r="N103" s="13" t="s">
        <v>18</v>
      </c>
      <c r="O103" s="138" t="s">
        <v>18</v>
      </c>
    </row>
    <row r="104" spans="1:15" s="2" customFormat="1" ht="33.75" customHeight="1">
      <c r="A104" s="20">
        <v>94</v>
      </c>
      <c r="B104" s="12" t="s">
        <v>16</v>
      </c>
      <c r="C104" s="13" t="s">
        <v>123</v>
      </c>
      <c r="D104" s="13" t="s">
        <v>64</v>
      </c>
      <c r="E104" s="40">
        <v>1168</v>
      </c>
      <c r="F104" s="40">
        <v>0</v>
      </c>
      <c r="G104" s="40">
        <v>50</v>
      </c>
      <c r="H104" s="40">
        <v>1400</v>
      </c>
      <c r="I104" s="40">
        <v>977</v>
      </c>
      <c r="J104" s="40">
        <v>0</v>
      </c>
      <c r="K104" s="40">
        <v>250</v>
      </c>
      <c r="L104" s="61">
        <v>0</v>
      </c>
      <c r="M104" s="41">
        <f t="shared" si="1"/>
        <v>3845</v>
      </c>
      <c r="N104" s="13" t="s">
        <v>18</v>
      </c>
      <c r="O104" s="138" t="s">
        <v>18</v>
      </c>
    </row>
    <row r="105" spans="1:15" s="2" customFormat="1" ht="33.75" customHeight="1">
      <c r="A105" s="20">
        <v>95</v>
      </c>
      <c r="B105" s="12" t="s">
        <v>16</v>
      </c>
      <c r="C105" s="13" t="s">
        <v>124</v>
      </c>
      <c r="D105" s="13" t="s">
        <v>64</v>
      </c>
      <c r="E105" s="40">
        <v>1168</v>
      </c>
      <c r="F105" s="40">
        <v>0</v>
      </c>
      <c r="G105" s="40">
        <v>50</v>
      </c>
      <c r="H105" s="40">
        <v>1400</v>
      </c>
      <c r="I105" s="40">
        <v>977</v>
      </c>
      <c r="J105" s="40">
        <v>0</v>
      </c>
      <c r="K105" s="40">
        <v>250</v>
      </c>
      <c r="L105" s="61">
        <v>0</v>
      </c>
      <c r="M105" s="41">
        <f t="shared" si="1"/>
        <v>3845</v>
      </c>
      <c r="N105" s="13" t="s">
        <v>18</v>
      </c>
      <c r="O105" s="138" t="s">
        <v>18</v>
      </c>
    </row>
    <row r="106" spans="1:15" s="2" customFormat="1" ht="33.75" customHeight="1">
      <c r="A106" s="20">
        <v>96</v>
      </c>
      <c r="B106" s="12" t="s">
        <v>16</v>
      </c>
      <c r="C106" s="13" t="s">
        <v>125</v>
      </c>
      <c r="D106" s="13" t="s">
        <v>64</v>
      </c>
      <c r="E106" s="40">
        <v>1168</v>
      </c>
      <c r="F106" s="40">
        <v>0</v>
      </c>
      <c r="G106" s="40">
        <v>50</v>
      </c>
      <c r="H106" s="40">
        <v>1400</v>
      </c>
      <c r="I106" s="40">
        <v>977</v>
      </c>
      <c r="J106" s="40">
        <v>0</v>
      </c>
      <c r="K106" s="40">
        <v>250</v>
      </c>
      <c r="L106" s="61">
        <v>0</v>
      </c>
      <c r="M106" s="41">
        <f t="shared" si="1"/>
        <v>3845</v>
      </c>
      <c r="N106" s="13" t="s">
        <v>18</v>
      </c>
      <c r="O106" s="138" t="s">
        <v>18</v>
      </c>
    </row>
    <row r="107" spans="1:15" s="2" customFormat="1" ht="33.75" customHeight="1">
      <c r="A107" s="20">
        <v>97</v>
      </c>
      <c r="B107" s="12" t="s">
        <v>16</v>
      </c>
      <c r="C107" s="13" t="s">
        <v>126</v>
      </c>
      <c r="D107" s="13" t="s">
        <v>64</v>
      </c>
      <c r="E107" s="40">
        <v>1168</v>
      </c>
      <c r="F107" s="40">
        <v>0</v>
      </c>
      <c r="G107" s="40">
        <v>50</v>
      </c>
      <c r="H107" s="40">
        <v>1400</v>
      </c>
      <c r="I107" s="40">
        <v>977</v>
      </c>
      <c r="J107" s="40">
        <v>0</v>
      </c>
      <c r="K107" s="40">
        <v>250</v>
      </c>
      <c r="L107" s="61">
        <v>0</v>
      </c>
      <c r="M107" s="41">
        <f t="shared" si="1"/>
        <v>3845</v>
      </c>
      <c r="N107" s="13" t="s">
        <v>18</v>
      </c>
      <c r="O107" s="138" t="s">
        <v>18</v>
      </c>
    </row>
    <row r="108" spans="1:15" s="2" customFormat="1" ht="33.75" customHeight="1">
      <c r="A108" s="20">
        <v>98</v>
      </c>
      <c r="B108" s="12" t="s">
        <v>16</v>
      </c>
      <c r="C108" s="13" t="s">
        <v>127</v>
      </c>
      <c r="D108" s="13" t="s">
        <v>64</v>
      </c>
      <c r="E108" s="40">
        <v>1168</v>
      </c>
      <c r="F108" s="40">
        <v>0</v>
      </c>
      <c r="G108" s="40">
        <v>50</v>
      </c>
      <c r="H108" s="40">
        <v>1400</v>
      </c>
      <c r="I108" s="40">
        <v>977</v>
      </c>
      <c r="J108" s="40">
        <v>0</v>
      </c>
      <c r="K108" s="40">
        <v>250</v>
      </c>
      <c r="L108" s="61">
        <v>0</v>
      </c>
      <c r="M108" s="41">
        <f t="shared" si="1"/>
        <v>3845</v>
      </c>
      <c r="N108" s="13" t="s">
        <v>18</v>
      </c>
      <c r="O108" s="138" t="s">
        <v>18</v>
      </c>
    </row>
    <row r="109" spans="1:15" s="2" customFormat="1" ht="33.75" customHeight="1">
      <c r="A109" s="20">
        <v>99</v>
      </c>
      <c r="B109" s="12" t="s">
        <v>16</v>
      </c>
      <c r="C109" s="13" t="s">
        <v>128</v>
      </c>
      <c r="D109" s="13" t="s">
        <v>64</v>
      </c>
      <c r="E109" s="40">
        <v>1168</v>
      </c>
      <c r="F109" s="40">
        <v>0</v>
      </c>
      <c r="G109" s="40">
        <v>75</v>
      </c>
      <c r="H109" s="40">
        <v>1400</v>
      </c>
      <c r="I109" s="40">
        <v>977</v>
      </c>
      <c r="J109" s="40">
        <v>0</v>
      </c>
      <c r="K109" s="40">
        <v>250</v>
      </c>
      <c r="L109" s="61">
        <v>0</v>
      </c>
      <c r="M109" s="41">
        <f t="shared" si="1"/>
        <v>3870</v>
      </c>
      <c r="N109" s="13" t="s">
        <v>18</v>
      </c>
      <c r="O109" s="138" t="s">
        <v>18</v>
      </c>
    </row>
    <row r="110" spans="1:15" customFormat="1" ht="31.5" customHeight="1">
      <c r="A110" s="20">
        <v>100</v>
      </c>
      <c r="B110" s="12" t="s">
        <v>16</v>
      </c>
      <c r="C110" s="13" t="s">
        <v>103</v>
      </c>
      <c r="D110" s="13" t="s">
        <v>64</v>
      </c>
      <c r="E110" s="40">
        <v>1168</v>
      </c>
      <c r="F110" s="40">
        <v>0</v>
      </c>
      <c r="G110" s="40">
        <v>35</v>
      </c>
      <c r="H110" s="40">
        <v>1400</v>
      </c>
      <c r="I110" s="40">
        <v>977</v>
      </c>
      <c r="J110" s="40">
        <v>0</v>
      </c>
      <c r="K110" s="40">
        <v>250</v>
      </c>
      <c r="L110" s="61">
        <v>0</v>
      </c>
      <c r="M110" s="41">
        <f t="shared" si="1"/>
        <v>3830</v>
      </c>
      <c r="N110" s="13" t="s">
        <v>18</v>
      </c>
      <c r="O110" s="138" t="s">
        <v>18</v>
      </c>
    </row>
    <row r="111" spans="1:15" s="2" customFormat="1" ht="33.75" customHeight="1">
      <c r="A111" s="20">
        <v>101</v>
      </c>
      <c r="B111" s="12" t="s">
        <v>16</v>
      </c>
      <c r="C111" s="13" t="s">
        <v>129</v>
      </c>
      <c r="D111" s="13" t="s">
        <v>64</v>
      </c>
      <c r="E111" s="40">
        <v>1168</v>
      </c>
      <c r="F111" s="40">
        <v>0</v>
      </c>
      <c r="G111" s="40">
        <v>50</v>
      </c>
      <c r="H111" s="40">
        <v>1400</v>
      </c>
      <c r="I111" s="40">
        <v>977</v>
      </c>
      <c r="J111" s="40">
        <v>0</v>
      </c>
      <c r="K111" s="40">
        <v>250</v>
      </c>
      <c r="L111" s="61">
        <v>0</v>
      </c>
      <c r="M111" s="41">
        <f t="shared" si="1"/>
        <v>3845</v>
      </c>
      <c r="N111" s="13" t="s">
        <v>18</v>
      </c>
      <c r="O111" s="138" t="s">
        <v>18</v>
      </c>
    </row>
    <row r="112" spans="1:15" s="2" customFormat="1" ht="33.75" customHeight="1">
      <c r="A112" s="20">
        <v>102</v>
      </c>
      <c r="B112" s="12" t="s">
        <v>16</v>
      </c>
      <c r="C112" s="13" t="s">
        <v>130</v>
      </c>
      <c r="D112" s="13" t="s">
        <v>64</v>
      </c>
      <c r="E112" s="40">
        <v>1168</v>
      </c>
      <c r="F112" s="40">
        <v>0</v>
      </c>
      <c r="G112" s="40">
        <v>50</v>
      </c>
      <c r="H112" s="40">
        <v>1400</v>
      </c>
      <c r="I112" s="40">
        <v>977</v>
      </c>
      <c r="J112" s="40">
        <v>0</v>
      </c>
      <c r="K112" s="40">
        <v>250</v>
      </c>
      <c r="L112" s="61">
        <v>0</v>
      </c>
      <c r="M112" s="41">
        <f t="shared" si="1"/>
        <v>3845</v>
      </c>
      <c r="N112" s="13" t="s">
        <v>18</v>
      </c>
      <c r="O112" s="138" t="s">
        <v>18</v>
      </c>
    </row>
    <row r="113" spans="1:15" s="2" customFormat="1" ht="33.75" customHeight="1">
      <c r="A113" s="20">
        <v>103</v>
      </c>
      <c r="B113" s="12" t="s">
        <v>16</v>
      </c>
      <c r="C113" s="13" t="s">
        <v>131</v>
      </c>
      <c r="D113" s="13" t="s">
        <v>64</v>
      </c>
      <c r="E113" s="40">
        <v>1168</v>
      </c>
      <c r="F113" s="40">
        <v>0</v>
      </c>
      <c r="G113" s="40">
        <v>50</v>
      </c>
      <c r="H113" s="40">
        <v>1400</v>
      </c>
      <c r="I113" s="40">
        <v>977</v>
      </c>
      <c r="J113" s="40">
        <v>0</v>
      </c>
      <c r="K113" s="40">
        <v>250</v>
      </c>
      <c r="L113" s="61">
        <v>0</v>
      </c>
      <c r="M113" s="41">
        <f t="shared" si="1"/>
        <v>3845</v>
      </c>
      <c r="N113" s="13" t="s">
        <v>18</v>
      </c>
      <c r="O113" s="138" t="s">
        <v>18</v>
      </c>
    </row>
    <row r="114" spans="1:15" s="2" customFormat="1" ht="33.75" customHeight="1">
      <c r="A114" s="20">
        <v>104</v>
      </c>
      <c r="B114" s="12" t="s">
        <v>16</v>
      </c>
      <c r="C114" s="13" t="s">
        <v>132</v>
      </c>
      <c r="D114" s="13" t="s">
        <v>64</v>
      </c>
      <c r="E114" s="40">
        <v>1168</v>
      </c>
      <c r="F114" s="40">
        <v>0</v>
      </c>
      <c r="G114" s="40">
        <v>50</v>
      </c>
      <c r="H114" s="40">
        <v>1400</v>
      </c>
      <c r="I114" s="40">
        <v>977</v>
      </c>
      <c r="J114" s="40">
        <v>0</v>
      </c>
      <c r="K114" s="40">
        <v>250</v>
      </c>
      <c r="L114" s="61">
        <v>0</v>
      </c>
      <c r="M114" s="41">
        <f t="shared" si="1"/>
        <v>3845</v>
      </c>
      <c r="N114" s="13" t="s">
        <v>18</v>
      </c>
      <c r="O114" s="138" t="s">
        <v>18</v>
      </c>
    </row>
    <row r="115" spans="1:15" s="2" customFormat="1" ht="33.75" customHeight="1">
      <c r="A115" s="20">
        <v>105</v>
      </c>
      <c r="B115" s="12" t="s">
        <v>16</v>
      </c>
      <c r="C115" s="13" t="s">
        <v>133</v>
      </c>
      <c r="D115" s="13" t="s">
        <v>64</v>
      </c>
      <c r="E115" s="40">
        <v>1168</v>
      </c>
      <c r="F115" s="40">
        <v>0</v>
      </c>
      <c r="G115" s="40">
        <v>50</v>
      </c>
      <c r="H115" s="40">
        <v>1400</v>
      </c>
      <c r="I115" s="40">
        <v>977</v>
      </c>
      <c r="J115" s="40">
        <v>0</v>
      </c>
      <c r="K115" s="40">
        <v>250</v>
      </c>
      <c r="L115" s="61">
        <v>0</v>
      </c>
      <c r="M115" s="41">
        <f t="shared" si="1"/>
        <v>3845</v>
      </c>
      <c r="N115" s="13" t="s">
        <v>18</v>
      </c>
      <c r="O115" s="138" t="s">
        <v>18</v>
      </c>
    </row>
    <row r="116" spans="1:15" s="2" customFormat="1" ht="33.75" customHeight="1">
      <c r="A116" s="20">
        <v>106</v>
      </c>
      <c r="B116" s="12" t="s">
        <v>16</v>
      </c>
      <c r="C116" s="13" t="s">
        <v>134</v>
      </c>
      <c r="D116" s="13" t="s">
        <v>64</v>
      </c>
      <c r="E116" s="40">
        <v>1168</v>
      </c>
      <c r="F116" s="40">
        <v>0</v>
      </c>
      <c r="G116" s="40">
        <v>50</v>
      </c>
      <c r="H116" s="40">
        <v>1400</v>
      </c>
      <c r="I116" s="40">
        <v>977</v>
      </c>
      <c r="J116" s="40">
        <v>0</v>
      </c>
      <c r="K116" s="40">
        <v>250</v>
      </c>
      <c r="L116" s="61">
        <v>0</v>
      </c>
      <c r="M116" s="41">
        <f t="shared" si="1"/>
        <v>3845</v>
      </c>
      <c r="N116" s="13" t="s">
        <v>18</v>
      </c>
      <c r="O116" s="138" t="s">
        <v>18</v>
      </c>
    </row>
    <row r="117" spans="1:15" s="2" customFormat="1" ht="33.75" customHeight="1">
      <c r="A117" s="20">
        <v>107</v>
      </c>
      <c r="B117" s="12" t="s">
        <v>16</v>
      </c>
      <c r="C117" s="13" t="s">
        <v>135</v>
      </c>
      <c r="D117" s="13" t="s">
        <v>64</v>
      </c>
      <c r="E117" s="40">
        <v>1168</v>
      </c>
      <c r="F117" s="40">
        <v>0</v>
      </c>
      <c r="G117" s="40">
        <v>50</v>
      </c>
      <c r="H117" s="40">
        <v>1400</v>
      </c>
      <c r="I117" s="40">
        <v>977</v>
      </c>
      <c r="J117" s="40">
        <v>0</v>
      </c>
      <c r="K117" s="40">
        <v>250</v>
      </c>
      <c r="L117" s="61">
        <v>0</v>
      </c>
      <c r="M117" s="41">
        <f t="shared" si="1"/>
        <v>3845</v>
      </c>
      <c r="N117" s="13" t="s">
        <v>18</v>
      </c>
      <c r="O117" s="138" t="s">
        <v>18</v>
      </c>
    </row>
    <row r="118" spans="1:15" s="2" customFormat="1" ht="33.75" customHeight="1">
      <c r="A118" s="20">
        <v>108</v>
      </c>
      <c r="B118" s="12" t="s">
        <v>16</v>
      </c>
      <c r="C118" s="13" t="s">
        <v>136</v>
      </c>
      <c r="D118" s="13" t="s">
        <v>64</v>
      </c>
      <c r="E118" s="40">
        <v>1168</v>
      </c>
      <c r="F118" s="40">
        <v>0</v>
      </c>
      <c r="G118" s="40">
        <v>75</v>
      </c>
      <c r="H118" s="40">
        <v>1400</v>
      </c>
      <c r="I118" s="40">
        <v>977</v>
      </c>
      <c r="J118" s="40">
        <v>0</v>
      </c>
      <c r="K118" s="40">
        <v>250</v>
      </c>
      <c r="L118" s="61">
        <v>0</v>
      </c>
      <c r="M118" s="41">
        <f t="shared" si="1"/>
        <v>3870</v>
      </c>
      <c r="N118" s="13" t="s">
        <v>18</v>
      </c>
      <c r="O118" s="138" t="s">
        <v>18</v>
      </c>
    </row>
    <row r="119" spans="1:15" s="2" customFormat="1" ht="33.75" customHeight="1">
      <c r="A119" s="20">
        <v>109</v>
      </c>
      <c r="B119" s="12" t="s">
        <v>16</v>
      </c>
      <c r="C119" s="13" t="s">
        <v>1084</v>
      </c>
      <c r="D119" s="13" t="s">
        <v>1085</v>
      </c>
      <c r="E119" s="40">
        <v>9599</v>
      </c>
      <c r="F119" s="40">
        <v>3741.94</v>
      </c>
      <c r="G119" s="40">
        <v>0</v>
      </c>
      <c r="H119" s="40">
        <v>3741.94</v>
      </c>
      <c r="I119" s="40">
        <v>0</v>
      </c>
      <c r="J119" s="40">
        <v>0</v>
      </c>
      <c r="K119" s="40">
        <v>233.87</v>
      </c>
      <c r="L119" s="61">
        <v>0</v>
      </c>
      <c r="M119" s="41">
        <f t="shared" si="1"/>
        <v>17316.75</v>
      </c>
      <c r="N119" s="13" t="s">
        <v>1086</v>
      </c>
      <c r="O119" s="138"/>
    </row>
    <row r="120" spans="1:15" s="2" customFormat="1" ht="33.75" customHeight="1">
      <c r="A120" s="20">
        <v>110</v>
      </c>
      <c r="B120" s="12" t="s">
        <v>16</v>
      </c>
      <c r="C120" s="13" t="s">
        <v>137</v>
      </c>
      <c r="D120" s="13" t="s">
        <v>64</v>
      </c>
      <c r="E120" s="40">
        <v>1168</v>
      </c>
      <c r="F120" s="40">
        <v>0</v>
      </c>
      <c r="G120" s="40">
        <v>75</v>
      </c>
      <c r="H120" s="40">
        <v>1400</v>
      </c>
      <c r="I120" s="40">
        <v>977</v>
      </c>
      <c r="J120" s="40">
        <v>0</v>
      </c>
      <c r="K120" s="40">
        <v>250</v>
      </c>
      <c r="L120" s="61">
        <v>0</v>
      </c>
      <c r="M120" s="41">
        <f t="shared" si="1"/>
        <v>3870</v>
      </c>
      <c r="N120" s="13" t="s">
        <v>18</v>
      </c>
      <c r="O120" s="138" t="s">
        <v>18</v>
      </c>
    </row>
    <row r="121" spans="1:15" s="2" customFormat="1" ht="33.75" customHeight="1">
      <c r="A121" s="20">
        <v>111</v>
      </c>
      <c r="B121" s="12" t="s">
        <v>16</v>
      </c>
      <c r="C121" s="13" t="s">
        <v>138</v>
      </c>
      <c r="D121" s="13" t="s">
        <v>64</v>
      </c>
      <c r="E121" s="40">
        <v>1168</v>
      </c>
      <c r="F121" s="40">
        <v>0</v>
      </c>
      <c r="G121" s="40">
        <v>75</v>
      </c>
      <c r="H121" s="40">
        <v>1400</v>
      </c>
      <c r="I121" s="40">
        <v>977</v>
      </c>
      <c r="J121" s="40">
        <v>0</v>
      </c>
      <c r="K121" s="40">
        <v>250</v>
      </c>
      <c r="L121" s="61">
        <v>0</v>
      </c>
      <c r="M121" s="41">
        <f t="shared" si="1"/>
        <v>3870</v>
      </c>
      <c r="N121" s="13" t="s">
        <v>18</v>
      </c>
      <c r="O121" s="138" t="s">
        <v>18</v>
      </c>
    </row>
    <row r="122" spans="1:15" s="2" customFormat="1" ht="33.75" customHeight="1">
      <c r="A122" s="20">
        <v>112</v>
      </c>
      <c r="B122" s="12" t="s">
        <v>16</v>
      </c>
      <c r="C122" s="13" t="s">
        <v>139</v>
      </c>
      <c r="D122" s="13" t="s">
        <v>64</v>
      </c>
      <c r="E122" s="40">
        <v>1168</v>
      </c>
      <c r="F122" s="40">
        <v>0</v>
      </c>
      <c r="G122" s="40">
        <v>50</v>
      </c>
      <c r="H122" s="40">
        <v>1400</v>
      </c>
      <c r="I122" s="40">
        <v>977</v>
      </c>
      <c r="J122" s="40">
        <v>0</v>
      </c>
      <c r="K122" s="40">
        <v>250</v>
      </c>
      <c r="L122" s="61">
        <v>0</v>
      </c>
      <c r="M122" s="41">
        <f t="shared" si="1"/>
        <v>3845</v>
      </c>
      <c r="N122" s="13" t="s">
        <v>18</v>
      </c>
      <c r="O122" s="138" t="s">
        <v>18</v>
      </c>
    </row>
    <row r="123" spans="1:15" s="2" customFormat="1" ht="33.75" customHeight="1">
      <c r="A123" s="20">
        <v>113</v>
      </c>
      <c r="B123" s="12" t="s">
        <v>16</v>
      </c>
      <c r="C123" s="13" t="s">
        <v>140</v>
      </c>
      <c r="D123" s="13" t="s">
        <v>64</v>
      </c>
      <c r="E123" s="40">
        <v>1168</v>
      </c>
      <c r="F123" s="40">
        <v>0</v>
      </c>
      <c r="G123" s="40">
        <v>50</v>
      </c>
      <c r="H123" s="40">
        <v>1400</v>
      </c>
      <c r="I123" s="40">
        <v>977</v>
      </c>
      <c r="J123" s="40">
        <v>0</v>
      </c>
      <c r="K123" s="40">
        <v>250</v>
      </c>
      <c r="L123" s="61">
        <v>0</v>
      </c>
      <c r="M123" s="41">
        <f t="shared" si="1"/>
        <v>3845</v>
      </c>
      <c r="N123" s="13" t="s">
        <v>18</v>
      </c>
      <c r="O123" s="138" t="s">
        <v>18</v>
      </c>
    </row>
    <row r="124" spans="1:15" s="2" customFormat="1" ht="33.75" customHeight="1">
      <c r="A124" s="20">
        <v>114</v>
      </c>
      <c r="B124" s="12" t="s">
        <v>16</v>
      </c>
      <c r="C124" s="13" t="s">
        <v>141</v>
      </c>
      <c r="D124" s="13" t="s">
        <v>64</v>
      </c>
      <c r="E124" s="40">
        <v>1168</v>
      </c>
      <c r="F124" s="40">
        <v>0</v>
      </c>
      <c r="G124" s="40">
        <v>50</v>
      </c>
      <c r="H124" s="40">
        <v>1400</v>
      </c>
      <c r="I124" s="40">
        <v>977</v>
      </c>
      <c r="J124" s="40">
        <v>0</v>
      </c>
      <c r="K124" s="40">
        <v>250</v>
      </c>
      <c r="L124" s="61">
        <v>0</v>
      </c>
      <c r="M124" s="41">
        <f t="shared" si="1"/>
        <v>3845</v>
      </c>
      <c r="N124" s="13" t="s">
        <v>18</v>
      </c>
      <c r="O124" s="138" t="s">
        <v>18</v>
      </c>
    </row>
    <row r="125" spans="1:15" s="2" customFormat="1" ht="33.75" customHeight="1">
      <c r="A125" s="20">
        <v>115</v>
      </c>
      <c r="B125" s="12" t="s">
        <v>16</v>
      </c>
      <c r="C125" s="13" t="s">
        <v>142</v>
      </c>
      <c r="D125" s="13" t="s">
        <v>64</v>
      </c>
      <c r="E125" s="40">
        <v>1168</v>
      </c>
      <c r="F125" s="40">
        <v>0</v>
      </c>
      <c r="G125" s="40">
        <v>50</v>
      </c>
      <c r="H125" s="40">
        <v>1400</v>
      </c>
      <c r="I125" s="40">
        <v>977</v>
      </c>
      <c r="J125" s="40">
        <v>0</v>
      </c>
      <c r="K125" s="40">
        <v>250</v>
      </c>
      <c r="L125" s="61">
        <v>0</v>
      </c>
      <c r="M125" s="41">
        <f t="shared" si="1"/>
        <v>3845</v>
      </c>
      <c r="N125" s="13" t="s">
        <v>18</v>
      </c>
      <c r="O125" s="138" t="s">
        <v>18</v>
      </c>
    </row>
    <row r="126" spans="1:15" s="2" customFormat="1" ht="33.75" customHeight="1">
      <c r="A126" s="20">
        <v>116</v>
      </c>
      <c r="B126" s="12" t="s">
        <v>16</v>
      </c>
      <c r="C126" s="13" t="s">
        <v>143</v>
      </c>
      <c r="D126" s="13" t="s">
        <v>36</v>
      </c>
      <c r="E126" s="40">
        <v>5835</v>
      </c>
      <c r="F126" s="40">
        <v>0</v>
      </c>
      <c r="G126" s="40">
        <v>0</v>
      </c>
      <c r="H126" s="40">
        <v>3800</v>
      </c>
      <c r="I126" s="40"/>
      <c r="J126" s="40">
        <v>375</v>
      </c>
      <c r="K126" s="40">
        <v>250</v>
      </c>
      <c r="L126" s="61">
        <v>0</v>
      </c>
      <c r="M126" s="41">
        <f t="shared" si="1"/>
        <v>10260</v>
      </c>
      <c r="N126" s="13" t="s">
        <v>18</v>
      </c>
      <c r="O126" s="138" t="s">
        <v>18</v>
      </c>
    </row>
    <row r="127" spans="1:15" s="2" customFormat="1" ht="33.75" customHeight="1">
      <c r="A127" s="20">
        <v>117</v>
      </c>
      <c r="B127" s="12" t="s">
        <v>16</v>
      </c>
      <c r="C127" s="13" t="s">
        <v>144</v>
      </c>
      <c r="D127" s="13" t="s">
        <v>42</v>
      </c>
      <c r="E127" s="40">
        <v>2441</v>
      </c>
      <c r="F127" s="40">
        <v>0</v>
      </c>
      <c r="G127" s="40">
        <v>35</v>
      </c>
      <c r="H127" s="40">
        <v>2400</v>
      </c>
      <c r="I127" s="40"/>
      <c r="J127" s="40">
        <v>0</v>
      </c>
      <c r="K127" s="40">
        <v>250</v>
      </c>
      <c r="L127" s="61">
        <v>0</v>
      </c>
      <c r="M127" s="41">
        <f>SUM(E127:L127)</f>
        <v>5126</v>
      </c>
      <c r="N127" s="13" t="s">
        <v>18</v>
      </c>
      <c r="O127" s="138" t="s">
        <v>18</v>
      </c>
    </row>
    <row r="128" spans="1:15" s="2" customFormat="1" ht="33.75" customHeight="1">
      <c r="A128" s="20">
        <v>118</v>
      </c>
      <c r="B128" s="12" t="s">
        <v>16</v>
      </c>
      <c r="C128" s="13" t="s">
        <v>858</v>
      </c>
      <c r="D128" s="13" t="s">
        <v>64</v>
      </c>
      <c r="E128" s="40">
        <v>1168</v>
      </c>
      <c r="F128" s="40">
        <v>0</v>
      </c>
      <c r="G128" s="40">
        <v>35</v>
      </c>
      <c r="H128" s="40">
        <v>1400</v>
      </c>
      <c r="I128" s="40">
        <v>977</v>
      </c>
      <c r="J128" s="40">
        <v>0</v>
      </c>
      <c r="K128" s="40">
        <v>250</v>
      </c>
      <c r="L128" s="61">
        <v>0</v>
      </c>
      <c r="M128" s="41">
        <f>SUM(E128:L128)</f>
        <v>3830</v>
      </c>
      <c r="N128" s="13" t="s">
        <v>18</v>
      </c>
      <c r="O128" s="138" t="s">
        <v>18</v>
      </c>
    </row>
    <row r="129" spans="1:15" s="2" customFormat="1" ht="33.75" customHeight="1">
      <c r="A129" s="20">
        <v>119</v>
      </c>
      <c r="B129" s="12" t="s">
        <v>16</v>
      </c>
      <c r="C129" s="13" t="s">
        <v>859</v>
      </c>
      <c r="D129" s="13" t="s">
        <v>64</v>
      </c>
      <c r="E129" s="40">
        <v>1168</v>
      </c>
      <c r="F129" s="40">
        <v>0</v>
      </c>
      <c r="G129" s="40">
        <v>35</v>
      </c>
      <c r="H129" s="40">
        <v>1400</v>
      </c>
      <c r="I129" s="40">
        <v>977</v>
      </c>
      <c r="J129" s="40">
        <v>0</v>
      </c>
      <c r="K129" s="40">
        <v>250</v>
      </c>
      <c r="L129" s="61">
        <v>0</v>
      </c>
      <c r="M129" s="41">
        <f>SUM(E129:L129)</f>
        <v>3830</v>
      </c>
      <c r="N129" s="13" t="s">
        <v>18</v>
      </c>
      <c r="O129" s="138" t="s">
        <v>18</v>
      </c>
    </row>
    <row r="130" spans="1:15" s="2" customFormat="1" ht="33.75" customHeight="1">
      <c r="A130" s="20">
        <v>120</v>
      </c>
      <c r="B130" s="12" t="s">
        <v>16</v>
      </c>
      <c r="C130" s="13" t="s">
        <v>860</v>
      </c>
      <c r="D130" s="13" t="s">
        <v>64</v>
      </c>
      <c r="E130" s="40">
        <v>1168</v>
      </c>
      <c r="F130" s="40">
        <v>0</v>
      </c>
      <c r="G130" s="40">
        <v>0</v>
      </c>
      <c r="H130" s="40">
        <v>1400</v>
      </c>
      <c r="I130" s="40">
        <v>977</v>
      </c>
      <c r="J130" s="40">
        <v>0</v>
      </c>
      <c r="K130" s="40">
        <v>250</v>
      </c>
      <c r="L130" s="61">
        <v>0</v>
      </c>
      <c r="M130" s="41">
        <f>SUM(E130:L130)</f>
        <v>3795</v>
      </c>
      <c r="N130" s="13" t="s">
        <v>18</v>
      </c>
      <c r="O130" s="138" t="s">
        <v>18</v>
      </c>
    </row>
    <row r="131" spans="1:15" s="2" customFormat="1" ht="33.75" customHeight="1">
      <c r="A131" s="20">
        <v>121</v>
      </c>
      <c r="B131" s="12" t="s">
        <v>16</v>
      </c>
      <c r="C131" s="13" t="s">
        <v>145</v>
      </c>
      <c r="D131" s="13" t="s">
        <v>36</v>
      </c>
      <c r="E131" s="40">
        <v>5835</v>
      </c>
      <c r="F131" s="40">
        <v>0</v>
      </c>
      <c r="G131" s="40">
        <v>0</v>
      </c>
      <c r="H131" s="40">
        <v>3800</v>
      </c>
      <c r="I131" s="40"/>
      <c r="J131" s="40">
        <v>375</v>
      </c>
      <c r="K131" s="40">
        <v>250</v>
      </c>
      <c r="L131" s="61">
        <v>0</v>
      </c>
      <c r="M131" s="41">
        <f t="shared" si="1"/>
        <v>10260</v>
      </c>
      <c r="N131" s="13" t="s">
        <v>18</v>
      </c>
      <c r="O131" s="138" t="s">
        <v>18</v>
      </c>
    </row>
    <row r="132" spans="1:15" s="2" customFormat="1" ht="33.75" customHeight="1">
      <c r="A132" s="20">
        <v>122</v>
      </c>
      <c r="B132" s="12" t="s">
        <v>16</v>
      </c>
      <c r="C132" s="13" t="s">
        <v>146</v>
      </c>
      <c r="D132" s="13" t="s">
        <v>36</v>
      </c>
      <c r="E132" s="40">
        <v>5835</v>
      </c>
      <c r="F132" s="40">
        <v>0</v>
      </c>
      <c r="G132" s="40">
        <v>0</v>
      </c>
      <c r="H132" s="40">
        <v>3800</v>
      </c>
      <c r="I132" s="40"/>
      <c r="J132" s="40">
        <v>375</v>
      </c>
      <c r="K132" s="40">
        <v>250</v>
      </c>
      <c r="L132" s="61">
        <v>0</v>
      </c>
      <c r="M132" s="41">
        <f t="shared" si="1"/>
        <v>10260</v>
      </c>
      <c r="N132" s="13" t="s">
        <v>18</v>
      </c>
      <c r="O132" s="138" t="s">
        <v>18</v>
      </c>
    </row>
    <row r="133" spans="1:15" s="2" customFormat="1" ht="33.75" customHeight="1">
      <c r="A133" s="20">
        <v>123</v>
      </c>
      <c r="B133" s="12" t="s">
        <v>16</v>
      </c>
      <c r="C133" s="13" t="s">
        <v>147</v>
      </c>
      <c r="D133" s="13" t="s">
        <v>36</v>
      </c>
      <c r="E133" s="40">
        <v>5835</v>
      </c>
      <c r="F133" s="40">
        <v>0</v>
      </c>
      <c r="G133" s="40">
        <v>0</v>
      </c>
      <c r="H133" s="40">
        <v>3800</v>
      </c>
      <c r="I133" s="40"/>
      <c r="J133" s="40">
        <v>375</v>
      </c>
      <c r="K133" s="40">
        <v>250</v>
      </c>
      <c r="L133" s="61">
        <v>0</v>
      </c>
      <c r="M133" s="41">
        <f t="shared" si="1"/>
        <v>10260</v>
      </c>
      <c r="N133" s="13" t="s">
        <v>18</v>
      </c>
      <c r="O133" s="138" t="s">
        <v>18</v>
      </c>
    </row>
    <row r="134" spans="1:15" s="2" customFormat="1" ht="33.75" customHeight="1">
      <c r="A134" s="20">
        <v>124</v>
      </c>
      <c r="B134" s="12" t="s">
        <v>16</v>
      </c>
      <c r="C134" s="13" t="s">
        <v>148</v>
      </c>
      <c r="D134" s="13" t="s">
        <v>64</v>
      </c>
      <c r="E134" s="40">
        <v>1168</v>
      </c>
      <c r="F134" s="40">
        <v>0</v>
      </c>
      <c r="G134" s="40">
        <v>75</v>
      </c>
      <c r="H134" s="40">
        <v>1400</v>
      </c>
      <c r="I134" s="40">
        <v>977</v>
      </c>
      <c r="J134" s="40">
        <v>0</v>
      </c>
      <c r="K134" s="40">
        <v>250</v>
      </c>
      <c r="L134" s="61">
        <v>0</v>
      </c>
      <c r="M134" s="41">
        <f t="shared" si="1"/>
        <v>3870</v>
      </c>
      <c r="N134" s="13" t="s">
        <v>18</v>
      </c>
      <c r="O134" s="138" t="s">
        <v>18</v>
      </c>
    </row>
    <row r="135" spans="1:15" s="2" customFormat="1" ht="33.75" customHeight="1">
      <c r="A135" s="20">
        <v>125</v>
      </c>
      <c r="B135" s="12" t="s">
        <v>16</v>
      </c>
      <c r="C135" s="13" t="s">
        <v>149</v>
      </c>
      <c r="D135" s="13" t="s">
        <v>64</v>
      </c>
      <c r="E135" s="40">
        <v>1168</v>
      </c>
      <c r="F135" s="40">
        <v>0</v>
      </c>
      <c r="G135" s="40">
        <v>35</v>
      </c>
      <c r="H135" s="40">
        <v>1400</v>
      </c>
      <c r="I135" s="40">
        <v>977</v>
      </c>
      <c r="J135" s="40">
        <v>0</v>
      </c>
      <c r="K135" s="40">
        <v>250</v>
      </c>
      <c r="L135" s="61">
        <v>0</v>
      </c>
      <c r="M135" s="41">
        <f t="shared" si="1"/>
        <v>3830</v>
      </c>
      <c r="N135" s="13" t="s">
        <v>18</v>
      </c>
      <c r="O135" s="138" t="s">
        <v>18</v>
      </c>
    </row>
    <row r="136" spans="1:15" s="2" customFormat="1" ht="33.75" customHeight="1">
      <c r="A136" s="20">
        <v>126</v>
      </c>
      <c r="B136" s="12" t="s">
        <v>16</v>
      </c>
      <c r="C136" s="13" t="s">
        <v>150</v>
      </c>
      <c r="D136" s="13" t="s">
        <v>64</v>
      </c>
      <c r="E136" s="40">
        <v>1168</v>
      </c>
      <c r="F136" s="40">
        <v>0</v>
      </c>
      <c r="G136" s="40">
        <v>75</v>
      </c>
      <c r="H136" s="40">
        <v>1400</v>
      </c>
      <c r="I136" s="40">
        <v>977</v>
      </c>
      <c r="J136" s="40">
        <v>0</v>
      </c>
      <c r="K136" s="40">
        <v>250</v>
      </c>
      <c r="L136" s="61">
        <v>0</v>
      </c>
      <c r="M136" s="41">
        <f t="shared" si="1"/>
        <v>3870</v>
      </c>
      <c r="N136" s="13" t="s">
        <v>18</v>
      </c>
      <c r="O136" s="138" t="s">
        <v>18</v>
      </c>
    </row>
    <row r="137" spans="1:15" s="2" customFormat="1" ht="33.75" customHeight="1">
      <c r="A137" s="20">
        <v>127</v>
      </c>
      <c r="B137" s="12" t="s">
        <v>16</v>
      </c>
      <c r="C137" s="13" t="s">
        <v>861</v>
      </c>
      <c r="D137" s="13" t="s">
        <v>64</v>
      </c>
      <c r="E137" s="40">
        <v>1168</v>
      </c>
      <c r="F137" s="40">
        <v>0</v>
      </c>
      <c r="G137" s="40">
        <v>35</v>
      </c>
      <c r="H137" s="40">
        <v>1400</v>
      </c>
      <c r="I137" s="40">
        <v>977</v>
      </c>
      <c r="J137" s="40">
        <v>0</v>
      </c>
      <c r="K137" s="40">
        <v>250</v>
      </c>
      <c r="L137" s="61">
        <v>0</v>
      </c>
      <c r="M137" s="41">
        <f>SUM(E137:L137)</f>
        <v>3830</v>
      </c>
      <c r="N137" s="13" t="s">
        <v>18</v>
      </c>
      <c r="O137" s="138" t="s">
        <v>18</v>
      </c>
    </row>
    <row r="138" spans="1:15" s="2" customFormat="1" ht="33.75" customHeight="1">
      <c r="A138" s="20">
        <v>128</v>
      </c>
      <c r="B138" s="12" t="s">
        <v>16</v>
      </c>
      <c r="C138" s="13" t="s">
        <v>151</v>
      </c>
      <c r="D138" s="13" t="s">
        <v>64</v>
      </c>
      <c r="E138" s="40">
        <v>1168</v>
      </c>
      <c r="F138" s="40">
        <v>0</v>
      </c>
      <c r="G138" s="40">
        <v>50</v>
      </c>
      <c r="H138" s="40">
        <v>1400</v>
      </c>
      <c r="I138" s="40">
        <v>977</v>
      </c>
      <c r="J138" s="40">
        <v>0</v>
      </c>
      <c r="K138" s="40">
        <v>250</v>
      </c>
      <c r="L138" s="61">
        <v>0</v>
      </c>
      <c r="M138" s="41">
        <f t="shared" ref="M138:M201" si="2">SUM(E138:L138)</f>
        <v>3845</v>
      </c>
      <c r="N138" s="13" t="s">
        <v>18</v>
      </c>
      <c r="O138" s="138" t="s">
        <v>18</v>
      </c>
    </row>
    <row r="139" spans="1:15" s="2" customFormat="1" ht="33.75" customHeight="1">
      <c r="A139" s="20">
        <v>129</v>
      </c>
      <c r="B139" s="12" t="s">
        <v>16</v>
      </c>
      <c r="C139" s="13" t="s">
        <v>152</v>
      </c>
      <c r="D139" s="13" t="s">
        <v>64</v>
      </c>
      <c r="E139" s="40">
        <v>1168</v>
      </c>
      <c r="F139" s="40">
        <v>0</v>
      </c>
      <c r="G139" s="40">
        <v>75</v>
      </c>
      <c r="H139" s="40">
        <v>1400</v>
      </c>
      <c r="I139" s="40">
        <v>977</v>
      </c>
      <c r="J139" s="40">
        <v>0</v>
      </c>
      <c r="K139" s="40">
        <v>250</v>
      </c>
      <c r="L139" s="61">
        <v>0</v>
      </c>
      <c r="M139" s="41">
        <f t="shared" si="2"/>
        <v>3870</v>
      </c>
      <c r="N139" s="13" t="s">
        <v>18</v>
      </c>
      <c r="O139" s="138" t="s">
        <v>18</v>
      </c>
    </row>
    <row r="140" spans="1:15" s="2" customFormat="1" ht="33.75" customHeight="1">
      <c r="A140" s="20">
        <v>130</v>
      </c>
      <c r="B140" s="12" t="s">
        <v>16</v>
      </c>
      <c r="C140" s="13" t="s">
        <v>153</v>
      </c>
      <c r="D140" s="13" t="s">
        <v>36</v>
      </c>
      <c r="E140" s="40">
        <v>5835</v>
      </c>
      <c r="F140" s="40">
        <v>0</v>
      </c>
      <c r="G140" s="40">
        <v>0</v>
      </c>
      <c r="H140" s="40">
        <v>3800</v>
      </c>
      <c r="I140" s="40"/>
      <c r="J140" s="40">
        <v>375</v>
      </c>
      <c r="K140" s="40">
        <v>250</v>
      </c>
      <c r="L140" s="61">
        <v>0</v>
      </c>
      <c r="M140" s="41">
        <f t="shared" si="2"/>
        <v>10260</v>
      </c>
      <c r="N140" s="13" t="s">
        <v>18</v>
      </c>
      <c r="O140" s="138" t="s">
        <v>18</v>
      </c>
    </row>
    <row r="141" spans="1:15" s="2" customFormat="1" ht="33.75" customHeight="1">
      <c r="A141" s="20">
        <v>131</v>
      </c>
      <c r="B141" s="12" t="s">
        <v>16</v>
      </c>
      <c r="C141" s="13" t="s">
        <v>154</v>
      </c>
      <c r="D141" s="13" t="s">
        <v>42</v>
      </c>
      <c r="E141" s="40">
        <v>2441</v>
      </c>
      <c r="F141" s="40">
        <v>0</v>
      </c>
      <c r="G141" s="40">
        <v>35</v>
      </c>
      <c r="H141" s="40">
        <v>2400</v>
      </c>
      <c r="I141" s="40"/>
      <c r="J141" s="40">
        <v>0</v>
      </c>
      <c r="K141" s="40">
        <v>250</v>
      </c>
      <c r="L141" s="61">
        <v>0</v>
      </c>
      <c r="M141" s="41">
        <f t="shared" si="2"/>
        <v>5126</v>
      </c>
      <c r="N141" s="13" t="s">
        <v>18</v>
      </c>
      <c r="O141" s="138" t="s">
        <v>18</v>
      </c>
    </row>
    <row r="142" spans="1:15" s="2" customFormat="1" ht="33.75" customHeight="1">
      <c r="A142" s="20">
        <v>132</v>
      </c>
      <c r="B142" s="12" t="s">
        <v>16</v>
      </c>
      <c r="C142" s="13" t="s">
        <v>155</v>
      </c>
      <c r="D142" s="13" t="s">
        <v>42</v>
      </c>
      <c r="E142" s="40">
        <v>2441</v>
      </c>
      <c r="F142" s="40">
        <v>1200</v>
      </c>
      <c r="G142" s="40">
        <v>35</v>
      </c>
      <c r="H142" s="40">
        <v>2400</v>
      </c>
      <c r="I142" s="40"/>
      <c r="J142" s="40">
        <v>0</v>
      </c>
      <c r="K142" s="40">
        <v>250</v>
      </c>
      <c r="L142" s="61">
        <v>0</v>
      </c>
      <c r="M142" s="41">
        <f t="shared" si="2"/>
        <v>6326</v>
      </c>
      <c r="N142" s="13" t="s">
        <v>18</v>
      </c>
      <c r="O142" s="138" t="s">
        <v>18</v>
      </c>
    </row>
    <row r="143" spans="1:15" s="2" customFormat="1" ht="33.75" customHeight="1">
      <c r="A143" s="20">
        <v>133</v>
      </c>
      <c r="B143" s="12" t="s">
        <v>16</v>
      </c>
      <c r="C143" s="13" t="s">
        <v>156</v>
      </c>
      <c r="D143" s="13" t="s">
        <v>25</v>
      </c>
      <c r="E143" s="40">
        <v>1460</v>
      </c>
      <c r="F143" s="40">
        <v>0</v>
      </c>
      <c r="G143" s="40">
        <v>50</v>
      </c>
      <c r="H143" s="40">
        <v>1500</v>
      </c>
      <c r="I143" s="40">
        <v>1059</v>
      </c>
      <c r="J143" s="40">
        <v>0</v>
      </c>
      <c r="K143" s="40">
        <v>250</v>
      </c>
      <c r="L143" s="61">
        <v>0</v>
      </c>
      <c r="M143" s="41">
        <f t="shared" si="2"/>
        <v>4319</v>
      </c>
      <c r="N143" s="13" t="s">
        <v>18</v>
      </c>
      <c r="O143" s="138" t="s">
        <v>18</v>
      </c>
    </row>
    <row r="144" spans="1:15" s="2" customFormat="1" ht="33.75" customHeight="1">
      <c r="A144" s="20">
        <v>134</v>
      </c>
      <c r="B144" s="12" t="s">
        <v>16</v>
      </c>
      <c r="C144" s="13" t="s">
        <v>157</v>
      </c>
      <c r="D144" s="13" t="s">
        <v>64</v>
      </c>
      <c r="E144" s="40">
        <v>1168</v>
      </c>
      <c r="F144" s="40">
        <v>0</v>
      </c>
      <c r="G144" s="40">
        <v>50</v>
      </c>
      <c r="H144" s="40">
        <v>1400</v>
      </c>
      <c r="I144" s="40">
        <v>977</v>
      </c>
      <c r="J144" s="40">
        <v>0</v>
      </c>
      <c r="K144" s="40">
        <v>250</v>
      </c>
      <c r="L144" s="61">
        <v>0</v>
      </c>
      <c r="M144" s="41">
        <f t="shared" si="2"/>
        <v>3845</v>
      </c>
      <c r="N144" s="13" t="s">
        <v>18</v>
      </c>
      <c r="O144" s="138" t="s">
        <v>18</v>
      </c>
    </row>
    <row r="145" spans="1:15" s="2" customFormat="1" ht="33.75" customHeight="1">
      <c r="A145" s="20">
        <v>135</v>
      </c>
      <c r="B145" s="12" t="s">
        <v>16</v>
      </c>
      <c r="C145" s="13" t="s">
        <v>158</v>
      </c>
      <c r="D145" s="13" t="s">
        <v>36</v>
      </c>
      <c r="E145" s="40">
        <v>5835</v>
      </c>
      <c r="F145" s="40">
        <v>0</v>
      </c>
      <c r="G145" s="40">
        <v>0</v>
      </c>
      <c r="H145" s="40">
        <v>3800</v>
      </c>
      <c r="I145" s="40"/>
      <c r="J145" s="40">
        <v>375</v>
      </c>
      <c r="K145" s="40">
        <v>250</v>
      </c>
      <c r="L145" s="61">
        <v>0</v>
      </c>
      <c r="M145" s="41">
        <f t="shared" si="2"/>
        <v>10260</v>
      </c>
      <c r="N145" s="13" t="s">
        <v>18</v>
      </c>
      <c r="O145" s="138" t="s">
        <v>18</v>
      </c>
    </row>
    <row r="146" spans="1:15" s="2" customFormat="1" ht="33.75" customHeight="1">
      <c r="A146" s="20">
        <v>136</v>
      </c>
      <c r="B146" s="12" t="s">
        <v>16</v>
      </c>
      <c r="C146" s="13" t="s">
        <v>159</v>
      </c>
      <c r="D146" s="13" t="s">
        <v>36</v>
      </c>
      <c r="E146" s="40">
        <v>5835</v>
      </c>
      <c r="F146" s="40">
        <v>0</v>
      </c>
      <c r="G146" s="40">
        <v>0</v>
      </c>
      <c r="H146" s="40">
        <v>3800</v>
      </c>
      <c r="I146" s="40"/>
      <c r="J146" s="40">
        <v>375</v>
      </c>
      <c r="K146" s="40">
        <v>250</v>
      </c>
      <c r="L146" s="61">
        <v>0</v>
      </c>
      <c r="M146" s="41">
        <f t="shared" si="2"/>
        <v>10260</v>
      </c>
      <c r="N146" s="13" t="s">
        <v>18</v>
      </c>
      <c r="O146" s="138" t="s">
        <v>18</v>
      </c>
    </row>
    <row r="147" spans="1:15" s="2" customFormat="1" ht="33.75" customHeight="1">
      <c r="A147" s="20">
        <v>137</v>
      </c>
      <c r="B147" s="12" t="s">
        <v>16</v>
      </c>
      <c r="C147" s="13" t="s">
        <v>1079</v>
      </c>
      <c r="D147" s="13" t="s">
        <v>64</v>
      </c>
      <c r="E147" s="40">
        <v>1168</v>
      </c>
      <c r="F147" s="40">
        <v>0</v>
      </c>
      <c r="G147" s="40">
        <v>50</v>
      </c>
      <c r="H147" s="40">
        <v>1400</v>
      </c>
      <c r="I147" s="40">
        <v>977</v>
      </c>
      <c r="J147" s="40">
        <v>0</v>
      </c>
      <c r="K147" s="40">
        <v>250</v>
      </c>
      <c r="L147" s="61">
        <v>0</v>
      </c>
      <c r="M147" s="41">
        <f t="shared" si="2"/>
        <v>3845</v>
      </c>
      <c r="N147" s="13" t="s">
        <v>18</v>
      </c>
      <c r="O147" s="138" t="s">
        <v>18</v>
      </c>
    </row>
    <row r="148" spans="1:15" s="2" customFormat="1" ht="33.75" customHeight="1">
      <c r="A148" s="20">
        <v>138</v>
      </c>
      <c r="B148" s="12" t="s">
        <v>16</v>
      </c>
      <c r="C148" s="13" t="s">
        <v>160</v>
      </c>
      <c r="D148" s="13" t="s">
        <v>64</v>
      </c>
      <c r="E148" s="40">
        <v>1168</v>
      </c>
      <c r="F148" s="40">
        <v>0</v>
      </c>
      <c r="G148" s="40">
        <v>50</v>
      </c>
      <c r="H148" s="40">
        <v>1400</v>
      </c>
      <c r="I148" s="40">
        <v>977</v>
      </c>
      <c r="J148" s="40">
        <v>0</v>
      </c>
      <c r="K148" s="40">
        <v>250</v>
      </c>
      <c r="L148" s="61">
        <v>0</v>
      </c>
      <c r="M148" s="41">
        <f t="shared" si="2"/>
        <v>3845</v>
      </c>
      <c r="N148" s="13" t="s">
        <v>18</v>
      </c>
      <c r="O148" s="138" t="s">
        <v>18</v>
      </c>
    </row>
    <row r="149" spans="1:15" s="2" customFormat="1" ht="33.75" customHeight="1">
      <c r="A149" s="20">
        <v>139</v>
      </c>
      <c r="B149" s="12" t="s">
        <v>16</v>
      </c>
      <c r="C149" s="13" t="s">
        <v>161</v>
      </c>
      <c r="D149" s="13" t="s">
        <v>36</v>
      </c>
      <c r="E149" s="40">
        <v>5835</v>
      </c>
      <c r="F149" s="40">
        <v>0</v>
      </c>
      <c r="G149" s="40">
        <v>0</v>
      </c>
      <c r="H149" s="40">
        <v>3800</v>
      </c>
      <c r="I149" s="40"/>
      <c r="J149" s="40">
        <v>375</v>
      </c>
      <c r="K149" s="40">
        <v>250</v>
      </c>
      <c r="L149" s="61">
        <v>0</v>
      </c>
      <c r="M149" s="41">
        <f t="shared" si="2"/>
        <v>10260</v>
      </c>
      <c r="N149" s="13" t="s">
        <v>18</v>
      </c>
      <c r="O149" s="138" t="s">
        <v>18</v>
      </c>
    </row>
    <row r="150" spans="1:15" s="2" customFormat="1" ht="33.75" customHeight="1">
      <c r="A150" s="20">
        <v>140</v>
      </c>
      <c r="B150" s="12" t="s">
        <v>16</v>
      </c>
      <c r="C150" s="13" t="s">
        <v>162</v>
      </c>
      <c r="D150" s="13" t="s">
        <v>42</v>
      </c>
      <c r="E150" s="40">
        <v>2441</v>
      </c>
      <c r="F150" s="40">
        <v>0</v>
      </c>
      <c r="G150" s="40">
        <v>35</v>
      </c>
      <c r="H150" s="40">
        <v>2400</v>
      </c>
      <c r="I150" s="40"/>
      <c r="J150" s="40">
        <v>0</v>
      </c>
      <c r="K150" s="40">
        <v>250</v>
      </c>
      <c r="L150" s="61">
        <v>0</v>
      </c>
      <c r="M150" s="41">
        <f t="shared" si="2"/>
        <v>5126</v>
      </c>
      <c r="N150" s="13" t="s">
        <v>18</v>
      </c>
      <c r="O150" s="138" t="s">
        <v>18</v>
      </c>
    </row>
    <row r="151" spans="1:15" s="2" customFormat="1" ht="33.75" customHeight="1">
      <c r="A151" s="20">
        <v>141</v>
      </c>
      <c r="B151" s="12" t="s">
        <v>16</v>
      </c>
      <c r="C151" s="13" t="s">
        <v>163</v>
      </c>
      <c r="D151" s="13" t="s">
        <v>33</v>
      </c>
      <c r="E151" s="40">
        <v>1460</v>
      </c>
      <c r="F151" s="40">
        <v>0</v>
      </c>
      <c r="G151" s="40">
        <v>35</v>
      </c>
      <c r="H151" s="40">
        <v>2000</v>
      </c>
      <c r="I151" s="40"/>
      <c r="J151" s="40">
        <v>0</v>
      </c>
      <c r="K151" s="40">
        <v>250</v>
      </c>
      <c r="L151" s="61">
        <v>0</v>
      </c>
      <c r="M151" s="41">
        <f t="shared" si="2"/>
        <v>3745</v>
      </c>
      <c r="N151" s="13" t="s">
        <v>18</v>
      </c>
      <c r="O151" s="138" t="s">
        <v>18</v>
      </c>
    </row>
    <row r="152" spans="1:15" s="2" customFormat="1" ht="33.75" customHeight="1">
      <c r="A152" s="20">
        <v>142</v>
      </c>
      <c r="B152" s="12" t="s">
        <v>16</v>
      </c>
      <c r="C152" s="13" t="s">
        <v>164</v>
      </c>
      <c r="D152" s="13" t="s">
        <v>64</v>
      </c>
      <c r="E152" s="40">
        <v>1168</v>
      </c>
      <c r="F152" s="40">
        <v>0</v>
      </c>
      <c r="G152" s="40">
        <v>50</v>
      </c>
      <c r="H152" s="40">
        <v>1400</v>
      </c>
      <c r="I152" s="40">
        <v>977</v>
      </c>
      <c r="J152" s="40">
        <v>0</v>
      </c>
      <c r="K152" s="40">
        <v>250</v>
      </c>
      <c r="L152" s="61">
        <v>0</v>
      </c>
      <c r="M152" s="41">
        <f t="shared" si="2"/>
        <v>3845</v>
      </c>
      <c r="N152" s="13" t="s">
        <v>18</v>
      </c>
      <c r="O152" s="138" t="s">
        <v>18</v>
      </c>
    </row>
    <row r="153" spans="1:15" s="2" customFormat="1" ht="33.75" customHeight="1">
      <c r="A153" s="20">
        <v>143</v>
      </c>
      <c r="B153" s="12" t="s">
        <v>16</v>
      </c>
      <c r="C153" s="13" t="s">
        <v>165</v>
      </c>
      <c r="D153" s="13" t="s">
        <v>64</v>
      </c>
      <c r="E153" s="40">
        <v>1168</v>
      </c>
      <c r="F153" s="40">
        <v>0</v>
      </c>
      <c r="G153" s="40">
        <v>50</v>
      </c>
      <c r="H153" s="40">
        <v>1400</v>
      </c>
      <c r="I153" s="40">
        <v>977</v>
      </c>
      <c r="J153" s="40">
        <v>0</v>
      </c>
      <c r="K153" s="40">
        <v>250</v>
      </c>
      <c r="L153" s="61">
        <v>0</v>
      </c>
      <c r="M153" s="41">
        <f t="shared" si="2"/>
        <v>3845</v>
      </c>
      <c r="N153" s="13" t="s">
        <v>18</v>
      </c>
      <c r="O153" s="138" t="s">
        <v>18</v>
      </c>
    </row>
    <row r="154" spans="1:15" s="2" customFormat="1" ht="33.75" customHeight="1">
      <c r="A154" s="20">
        <v>144</v>
      </c>
      <c r="B154" s="12" t="s">
        <v>16</v>
      </c>
      <c r="C154" s="13" t="s">
        <v>166</v>
      </c>
      <c r="D154" s="13" t="s">
        <v>64</v>
      </c>
      <c r="E154" s="40">
        <v>1168</v>
      </c>
      <c r="F154" s="40">
        <v>0</v>
      </c>
      <c r="G154" s="40">
        <v>75</v>
      </c>
      <c r="H154" s="40">
        <v>1400</v>
      </c>
      <c r="I154" s="40">
        <v>977</v>
      </c>
      <c r="J154" s="40">
        <v>0</v>
      </c>
      <c r="K154" s="40">
        <v>250</v>
      </c>
      <c r="L154" s="61">
        <v>0</v>
      </c>
      <c r="M154" s="41">
        <f t="shared" si="2"/>
        <v>3870</v>
      </c>
      <c r="N154" s="13" t="s">
        <v>18</v>
      </c>
      <c r="O154" s="138" t="s">
        <v>18</v>
      </c>
    </row>
    <row r="155" spans="1:15" s="2" customFormat="1" ht="33.75" customHeight="1">
      <c r="A155" s="20">
        <v>145</v>
      </c>
      <c r="B155" s="12" t="s">
        <v>16</v>
      </c>
      <c r="C155" s="13" t="s">
        <v>167</v>
      </c>
      <c r="D155" s="13" t="s">
        <v>64</v>
      </c>
      <c r="E155" s="40">
        <v>1168</v>
      </c>
      <c r="F155" s="40">
        <v>0</v>
      </c>
      <c r="G155" s="40">
        <v>75</v>
      </c>
      <c r="H155" s="40">
        <v>1400</v>
      </c>
      <c r="I155" s="40">
        <v>977</v>
      </c>
      <c r="J155" s="40">
        <v>0</v>
      </c>
      <c r="K155" s="40">
        <v>250</v>
      </c>
      <c r="L155" s="61">
        <v>0</v>
      </c>
      <c r="M155" s="41">
        <f t="shared" si="2"/>
        <v>3870</v>
      </c>
      <c r="N155" s="13" t="s">
        <v>18</v>
      </c>
      <c r="O155" s="138" t="s">
        <v>18</v>
      </c>
    </row>
    <row r="156" spans="1:15" s="2" customFormat="1" ht="33.75" customHeight="1">
      <c r="A156" s="20">
        <v>146</v>
      </c>
      <c r="B156" s="12" t="s">
        <v>16</v>
      </c>
      <c r="C156" s="13" t="s">
        <v>168</v>
      </c>
      <c r="D156" s="13" t="s">
        <v>64</v>
      </c>
      <c r="E156" s="40">
        <v>1168</v>
      </c>
      <c r="F156" s="40">
        <v>0</v>
      </c>
      <c r="G156" s="40">
        <v>50</v>
      </c>
      <c r="H156" s="40">
        <v>1400</v>
      </c>
      <c r="I156" s="40">
        <v>977</v>
      </c>
      <c r="J156" s="40">
        <v>0</v>
      </c>
      <c r="K156" s="40">
        <v>250</v>
      </c>
      <c r="L156" s="61">
        <v>0</v>
      </c>
      <c r="M156" s="41">
        <f t="shared" si="2"/>
        <v>3845</v>
      </c>
      <c r="N156" s="13" t="s">
        <v>18</v>
      </c>
      <c r="O156" s="138" t="s">
        <v>18</v>
      </c>
    </row>
    <row r="157" spans="1:15" s="2" customFormat="1" ht="33.75" customHeight="1">
      <c r="A157" s="20">
        <v>147</v>
      </c>
      <c r="B157" s="12" t="s">
        <v>16</v>
      </c>
      <c r="C157" s="13" t="s">
        <v>169</v>
      </c>
      <c r="D157" s="13" t="s">
        <v>64</v>
      </c>
      <c r="E157" s="40">
        <v>1168</v>
      </c>
      <c r="F157" s="40">
        <v>0</v>
      </c>
      <c r="G157" s="40">
        <v>50</v>
      </c>
      <c r="H157" s="40">
        <v>1400</v>
      </c>
      <c r="I157" s="40">
        <v>977</v>
      </c>
      <c r="J157" s="40">
        <v>0</v>
      </c>
      <c r="K157" s="40">
        <v>250</v>
      </c>
      <c r="L157" s="61">
        <v>0</v>
      </c>
      <c r="M157" s="41">
        <f t="shared" si="2"/>
        <v>3845</v>
      </c>
      <c r="N157" s="13" t="s">
        <v>18</v>
      </c>
      <c r="O157" s="138" t="s">
        <v>18</v>
      </c>
    </row>
    <row r="158" spans="1:15" s="2" customFormat="1" ht="33.75" customHeight="1">
      <c r="A158" s="20">
        <v>148</v>
      </c>
      <c r="B158" s="12" t="s">
        <v>16</v>
      </c>
      <c r="C158" s="13" t="s">
        <v>170</v>
      </c>
      <c r="D158" s="13" t="s">
        <v>64</v>
      </c>
      <c r="E158" s="40">
        <v>1168</v>
      </c>
      <c r="F158" s="40">
        <v>0</v>
      </c>
      <c r="G158" s="40">
        <v>50</v>
      </c>
      <c r="H158" s="40">
        <v>1400</v>
      </c>
      <c r="I158" s="40">
        <v>977</v>
      </c>
      <c r="J158" s="40">
        <v>0</v>
      </c>
      <c r="K158" s="40">
        <v>250</v>
      </c>
      <c r="L158" s="61">
        <v>0</v>
      </c>
      <c r="M158" s="41">
        <f t="shared" si="2"/>
        <v>3845</v>
      </c>
      <c r="N158" s="13" t="s">
        <v>18</v>
      </c>
      <c r="O158" s="138" t="s">
        <v>18</v>
      </c>
    </row>
    <row r="159" spans="1:15" s="2" customFormat="1" ht="33.75" customHeight="1">
      <c r="A159" s="20">
        <v>149</v>
      </c>
      <c r="B159" s="12" t="s">
        <v>16</v>
      </c>
      <c r="C159" s="13" t="s">
        <v>1048</v>
      </c>
      <c r="D159" s="13" t="s">
        <v>64</v>
      </c>
      <c r="E159" s="40">
        <v>1168</v>
      </c>
      <c r="F159" s="40">
        <v>0</v>
      </c>
      <c r="G159" s="40">
        <v>75</v>
      </c>
      <c r="H159" s="40">
        <v>1400</v>
      </c>
      <c r="I159" s="40">
        <v>977</v>
      </c>
      <c r="J159" s="40">
        <v>0</v>
      </c>
      <c r="K159" s="40">
        <v>250</v>
      </c>
      <c r="L159" s="61">
        <v>0</v>
      </c>
      <c r="M159" s="41">
        <f t="shared" si="2"/>
        <v>3870</v>
      </c>
      <c r="N159" s="13" t="s">
        <v>18</v>
      </c>
      <c r="O159" s="138" t="s">
        <v>18</v>
      </c>
    </row>
    <row r="160" spans="1:15" s="2" customFormat="1" ht="33.75" customHeight="1">
      <c r="A160" s="20">
        <v>150</v>
      </c>
      <c r="B160" s="12" t="s">
        <v>16</v>
      </c>
      <c r="C160" s="13" t="s">
        <v>171</v>
      </c>
      <c r="D160" s="13" t="s">
        <v>64</v>
      </c>
      <c r="E160" s="40">
        <v>1168</v>
      </c>
      <c r="F160" s="40">
        <v>0</v>
      </c>
      <c r="G160" s="40">
        <v>75</v>
      </c>
      <c r="H160" s="40">
        <v>1400</v>
      </c>
      <c r="I160" s="40">
        <v>977</v>
      </c>
      <c r="J160" s="40">
        <v>0</v>
      </c>
      <c r="K160" s="40">
        <v>250</v>
      </c>
      <c r="L160" s="61">
        <v>0</v>
      </c>
      <c r="M160" s="41">
        <f t="shared" si="2"/>
        <v>3870</v>
      </c>
      <c r="N160" s="13" t="s">
        <v>18</v>
      </c>
      <c r="O160" s="138" t="s">
        <v>18</v>
      </c>
    </row>
    <row r="161" spans="1:15" s="2" customFormat="1" ht="33.75" customHeight="1">
      <c r="A161" s="20">
        <v>151</v>
      </c>
      <c r="B161" s="12" t="s">
        <v>16</v>
      </c>
      <c r="C161" s="13" t="s">
        <v>172</v>
      </c>
      <c r="D161" s="13" t="s">
        <v>64</v>
      </c>
      <c r="E161" s="40">
        <v>1168</v>
      </c>
      <c r="F161" s="40">
        <v>0</v>
      </c>
      <c r="G161" s="40">
        <v>75</v>
      </c>
      <c r="H161" s="40">
        <v>1400</v>
      </c>
      <c r="I161" s="40">
        <v>977</v>
      </c>
      <c r="J161" s="40">
        <v>0</v>
      </c>
      <c r="K161" s="40">
        <v>250</v>
      </c>
      <c r="L161" s="61">
        <v>0</v>
      </c>
      <c r="M161" s="41">
        <f t="shared" si="2"/>
        <v>3870</v>
      </c>
      <c r="N161" s="13" t="s">
        <v>18</v>
      </c>
      <c r="O161" s="138" t="s">
        <v>18</v>
      </c>
    </row>
    <row r="162" spans="1:15" s="2" customFormat="1" ht="33.75" customHeight="1">
      <c r="A162" s="20">
        <v>152</v>
      </c>
      <c r="B162" s="12" t="s">
        <v>16</v>
      </c>
      <c r="C162" s="13" t="s">
        <v>1078</v>
      </c>
      <c r="D162" s="13" t="s">
        <v>64</v>
      </c>
      <c r="E162" s="40">
        <v>1168</v>
      </c>
      <c r="F162" s="40">
        <v>0</v>
      </c>
      <c r="G162" s="40">
        <v>50</v>
      </c>
      <c r="H162" s="40">
        <v>1400</v>
      </c>
      <c r="I162" s="40">
        <v>977</v>
      </c>
      <c r="J162" s="40">
        <v>0</v>
      </c>
      <c r="K162" s="40">
        <v>250</v>
      </c>
      <c r="L162" s="61">
        <v>0</v>
      </c>
      <c r="M162" s="41">
        <f t="shared" si="2"/>
        <v>3845</v>
      </c>
      <c r="N162" s="13" t="s">
        <v>18</v>
      </c>
      <c r="O162" s="138" t="s">
        <v>18</v>
      </c>
    </row>
    <row r="163" spans="1:15" s="2" customFormat="1" ht="33.75" customHeight="1">
      <c r="A163" s="20">
        <v>153</v>
      </c>
      <c r="B163" s="12" t="s">
        <v>16</v>
      </c>
      <c r="C163" s="13" t="s">
        <v>173</v>
      </c>
      <c r="D163" s="13" t="s">
        <v>64</v>
      </c>
      <c r="E163" s="40">
        <v>1168</v>
      </c>
      <c r="F163" s="40">
        <v>0</v>
      </c>
      <c r="G163" s="40">
        <v>50</v>
      </c>
      <c r="H163" s="40">
        <v>1400</v>
      </c>
      <c r="I163" s="40">
        <v>977</v>
      </c>
      <c r="J163" s="40">
        <v>0</v>
      </c>
      <c r="K163" s="40">
        <v>250</v>
      </c>
      <c r="L163" s="61">
        <v>0</v>
      </c>
      <c r="M163" s="41">
        <f t="shared" si="2"/>
        <v>3845</v>
      </c>
      <c r="N163" s="13" t="s">
        <v>18</v>
      </c>
      <c r="O163" s="138" t="s">
        <v>18</v>
      </c>
    </row>
    <row r="164" spans="1:15" s="2" customFormat="1" ht="33.75" customHeight="1">
      <c r="A164" s="20">
        <v>154</v>
      </c>
      <c r="B164" s="12" t="s">
        <v>16</v>
      </c>
      <c r="C164" s="13" t="s">
        <v>174</v>
      </c>
      <c r="D164" s="13" t="s">
        <v>28</v>
      </c>
      <c r="E164" s="40">
        <v>10261</v>
      </c>
      <c r="F164" s="40">
        <v>0</v>
      </c>
      <c r="G164" s="40">
        <v>0</v>
      </c>
      <c r="H164" s="40">
        <v>4000</v>
      </c>
      <c r="I164" s="40"/>
      <c r="J164" s="40">
        <v>375</v>
      </c>
      <c r="K164" s="40">
        <v>250</v>
      </c>
      <c r="L164" s="61">
        <v>0</v>
      </c>
      <c r="M164" s="41">
        <f t="shared" si="2"/>
        <v>14886</v>
      </c>
      <c r="N164" s="13" t="s">
        <v>18</v>
      </c>
      <c r="O164" s="138" t="s">
        <v>18</v>
      </c>
    </row>
    <row r="165" spans="1:15" s="2" customFormat="1" ht="33.75" customHeight="1">
      <c r="A165" s="20">
        <v>155</v>
      </c>
      <c r="B165" s="12" t="s">
        <v>16</v>
      </c>
      <c r="C165" s="13" t="s">
        <v>175</v>
      </c>
      <c r="D165" s="13" t="s">
        <v>64</v>
      </c>
      <c r="E165" s="40">
        <v>1168</v>
      </c>
      <c r="F165" s="40">
        <v>0</v>
      </c>
      <c r="G165" s="40">
        <v>75</v>
      </c>
      <c r="H165" s="40">
        <v>1400</v>
      </c>
      <c r="I165" s="40">
        <v>977</v>
      </c>
      <c r="J165" s="40">
        <v>0</v>
      </c>
      <c r="K165" s="40">
        <v>250</v>
      </c>
      <c r="L165" s="61">
        <v>0</v>
      </c>
      <c r="M165" s="41">
        <f t="shared" si="2"/>
        <v>3870</v>
      </c>
      <c r="N165" s="13" t="s">
        <v>18</v>
      </c>
      <c r="O165" s="138" t="s">
        <v>18</v>
      </c>
    </row>
    <row r="166" spans="1:15" s="2" customFormat="1" ht="33.75" customHeight="1">
      <c r="A166" s="20">
        <v>156</v>
      </c>
      <c r="B166" s="12" t="s">
        <v>16</v>
      </c>
      <c r="C166" s="13" t="s">
        <v>176</v>
      </c>
      <c r="D166" s="13" t="s">
        <v>64</v>
      </c>
      <c r="E166" s="40">
        <v>1168</v>
      </c>
      <c r="F166" s="40">
        <v>0</v>
      </c>
      <c r="G166" s="40">
        <v>75</v>
      </c>
      <c r="H166" s="40">
        <v>1400</v>
      </c>
      <c r="I166" s="40">
        <v>977</v>
      </c>
      <c r="J166" s="40">
        <v>0</v>
      </c>
      <c r="K166" s="40">
        <v>250</v>
      </c>
      <c r="L166" s="61">
        <v>0</v>
      </c>
      <c r="M166" s="41">
        <f t="shared" si="2"/>
        <v>3870</v>
      </c>
      <c r="N166" s="13" t="s">
        <v>18</v>
      </c>
      <c r="O166" s="138" t="s">
        <v>18</v>
      </c>
    </row>
    <row r="167" spans="1:15" s="2" customFormat="1" ht="33.75" customHeight="1">
      <c r="A167" s="20">
        <v>157</v>
      </c>
      <c r="B167" s="12" t="s">
        <v>16</v>
      </c>
      <c r="C167" s="13" t="s">
        <v>177</v>
      </c>
      <c r="D167" s="13" t="s">
        <v>64</v>
      </c>
      <c r="E167" s="40">
        <v>1168</v>
      </c>
      <c r="F167" s="40">
        <v>0</v>
      </c>
      <c r="G167" s="40">
        <v>75</v>
      </c>
      <c r="H167" s="40">
        <v>1400</v>
      </c>
      <c r="I167" s="40">
        <v>977</v>
      </c>
      <c r="J167" s="40">
        <v>0</v>
      </c>
      <c r="K167" s="40">
        <v>250</v>
      </c>
      <c r="L167" s="61">
        <v>0</v>
      </c>
      <c r="M167" s="41">
        <f t="shared" si="2"/>
        <v>3870</v>
      </c>
      <c r="N167" s="13" t="s">
        <v>18</v>
      </c>
      <c r="O167" s="138" t="s">
        <v>18</v>
      </c>
    </row>
    <row r="168" spans="1:15" s="2" customFormat="1" ht="33.75" customHeight="1">
      <c r="A168" s="20">
        <v>158</v>
      </c>
      <c r="B168" s="12" t="s">
        <v>16</v>
      </c>
      <c r="C168" s="13" t="s">
        <v>178</v>
      </c>
      <c r="D168" s="13" t="s">
        <v>64</v>
      </c>
      <c r="E168" s="40">
        <v>1168</v>
      </c>
      <c r="F168" s="40">
        <v>0</v>
      </c>
      <c r="G168" s="40">
        <v>50</v>
      </c>
      <c r="H168" s="40">
        <v>1400</v>
      </c>
      <c r="I168" s="40">
        <v>977</v>
      </c>
      <c r="J168" s="40">
        <v>0</v>
      </c>
      <c r="K168" s="40">
        <v>250</v>
      </c>
      <c r="L168" s="61">
        <v>0</v>
      </c>
      <c r="M168" s="41">
        <f t="shared" si="2"/>
        <v>3845</v>
      </c>
      <c r="N168" s="13" t="s">
        <v>18</v>
      </c>
      <c r="O168" s="138" t="s">
        <v>18</v>
      </c>
    </row>
    <row r="169" spans="1:15" s="2" customFormat="1" ht="33.75" customHeight="1">
      <c r="A169" s="20">
        <v>159</v>
      </c>
      <c r="B169" s="12" t="s">
        <v>16</v>
      </c>
      <c r="C169" s="13" t="s">
        <v>179</v>
      </c>
      <c r="D169" s="13" t="s">
        <v>64</v>
      </c>
      <c r="E169" s="40">
        <v>1168</v>
      </c>
      <c r="F169" s="40">
        <v>0</v>
      </c>
      <c r="G169" s="40">
        <v>50</v>
      </c>
      <c r="H169" s="40">
        <v>1400</v>
      </c>
      <c r="I169" s="40">
        <v>977</v>
      </c>
      <c r="J169" s="40">
        <v>0</v>
      </c>
      <c r="K169" s="40">
        <v>250</v>
      </c>
      <c r="L169" s="61">
        <v>0</v>
      </c>
      <c r="M169" s="41">
        <f t="shared" si="2"/>
        <v>3845</v>
      </c>
      <c r="N169" s="13" t="s">
        <v>18</v>
      </c>
      <c r="O169" s="138" t="s">
        <v>18</v>
      </c>
    </row>
    <row r="170" spans="1:15" s="2" customFormat="1" ht="33.75" customHeight="1">
      <c r="A170" s="20">
        <v>160</v>
      </c>
      <c r="B170" s="12" t="s">
        <v>16</v>
      </c>
      <c r="C170" s="13" t="s">
        <v>180</v>
      </c>
      <c r="D170" s="13" t="s">
        <v>64</v>
      </c>
      <c r="E170" s="40">
        <v>1168</v>
      </c>
      <c r="F170" s="40">
        <v>0</v>
      </c>
      <c r="G170" s="40">
        <v>50</v>
      </c>
      <c r="H170" s="40">
        <v>1400</v>
      </c>
      <c r="I170" s="40">
        <v>977</v>
      </c>
      <c r="J170" s="40">
        <v>0</v>
      </c>
      <c r="K170" s="40">
        <v>250</v>
      </c>
      <c r="L170" s="61">
        <v>0</v>
      </c>
      <c r="M170" s="41">
        <f t="shared" si="2"/>
        <v>3845</v>
      </c>
      <c r="N170" s="13" t="s">
        <v>18</v>
      </c>
      <c r="O170" s="138" t="s">
        <v>18</v>
      </c>
    </row>
    <row r="171" spans="1:15" s="2" customFormat="1" ht="33.75" customHeight="1">
      <c r="A171" s="20">
        <v>161</v>
      </c>
      <c r="B171" s="12" t="s">
        <v>16</v>
      </c>
      <c r="C171" s="13" t="s">
        <v>181</v>
      </c>
      <c r="D171" s="13" t="s">
        <v>64</v>
      </c>
      <c r="E171" s="40">
        <v>1168</v>
      </c>
      <c r="F171" s="40">
        <v>0</v>
      </c>
      <c r="G171" s="40">
        <v>75</v>
      </c>
      <c r="H171" s="40">
        <v>1400</v>
      </c>
      <c r="I171" s="40">
        <v>977</v>
      </c>
      <c r="J171" s="40">
        <v>0</v>
      </c>
      <c r="K171" s="40">
        <v>250</v>
      </c>
      <c r="L171" s="61">
        <v>0</v>
      </c>
      <c r="M171" s="41">
        <f t="shared" si="2"/>
        <v>3870</v>
      </c>
      <c r="N171" s="13" t="s">
        <v>18</v>
      </c>
      <c r="O171" s="138" t="s">
        <v>18</v>
      </c>
    </row>
    <row r="172" spans="1:15" s="2" customFormat="1" ht="33.75" customHeight="1">
      <c r="A172" s="20">
        <v>162</v>
      </c>
      <c r="B172" s="12" t="s">
        <v>16</v>
      </c>
      <c r="C172" s="13" t="s">
        <v>182</v>
      </c>
      <c r="D172" s="13" t="s">
        <v>64</v>
      </c>
      <c r="E172" s="40">
        <v>1168</v>
      </c>
      <c r="F172" s="40">
        <v>0</v>
      </c>
      <c r="G172" s="40">
        <v>75</v>
      </c>
      <c r="H172" s="40">
        <v>1400</v>
      </c>
      <c r="I172" s="40">
        <v>977</v>
      </c>
      <c r="J172" s="40">
        <v>0</v>
      </c>
      <c r="K172" s="40">
        <v>250</v>
      </c>
      <c r="L172" s="61">
        <v>0</v>
      </c>
      <c r="M172" s="41">
        <f t="shared" si="2"/>
        <v>3870</v>
      </c>
      <c r="N172" s="13" t="s">
        <v>18</v>
      </c>
      <c r="O172" s="138" t="s">
        <v>18</v>
      </c>
    </row>
    <row r="173" spans="1:15" s="2" customFormat="1" ht="33.75" customHeight="1">
      <c r="A173" s="20">
        <v>163</v>
      </c>
      <c r="B173" s="12" t="s">
        <v>16</v>
      </c>
      <c r="C173" s="13" t="s">
        <v>183</v>
      </c>
      <c r="D173" s="13" t="s">
        <v>64</v>
      </c>
      <c r="E173" s="40">
        <v>1168</v>
      </c>
      <c r="F173" s="40">
        <v>0</v>
      </c>
      <c r="G173" s="40">
        <v>50</v>
      </c>
      <c r="H173" s="40">
        <v>1400</v>
      </c>
      <c r="I173" s="40">
        <v>977</v>
      </c>
      <c r="J173" s="40">
        <v>0</v>
      </c>
      <c r="K173" s="40">
        <v>250</v>
      </c>
      <c r="L173" s="61">
        <v>0</v>
      </c>
      <c r="M173" s="41">
        <f t="shared" si="2"/>
        <v>3845</v>
      </c>
      <c r="N173" s="13" t="s">
        <v>18</v>
      </c>
      <c r="O173" s="138" t="s">
        <v>18</v>
      </c>
    </row>
    <row r="174" spans="1:15" s="2" customFormat="1" ht="33.75" customHeight="1">
      <c r="A174" s="20">
        <v>164</v>
      </c>
      <c r="B174" s="12" t="s">
        <v>16</v>
      </c>
      <c r="C174" s="13" t="s">
        <v>184</v>
      </c>
      <c r="D174" s="13" t="s">
        <v>64</v>
      </c>
      <c r="E174" s="40">
        <v>1168</v>
      </c>
      <c r="F174" s="40">
        <v>0</v>
      </c>
      <c r="G174" s="40">
        <v>50</v>
      </c>
      <c r="H174" s="40">
        <v>1400</v>
      </c>
      <c r="I174" s="40">
        <v>977</v>
      </c>
      <c r="J174" s="40">
        <v>0</v>
      </c>
      <c r="K174" s="40">
        <v>250</v>
      </c>
      <c r="L174" s="61">
        <v>0</v>
      </c>
      <c r="M174" s="41">
        <f t="shared" si="2"/>
        <v>3845</v>
      </c>
      <c r="N174" s="13" t="s">
        <v>18</v>
      </c>
      <c r="O174" s="138" t="s">
        <v>18</v>
      </c>
    </row>
    <row r="175" spans="1:15" s="2" customFormat="1" ht="33.75" customHeight="1">
      <c r="A175" s="20">
        <v>165</v>
      </c>
      <c r="B175" s="12" t="s">
        <v>16</v>
      </c>
      <c r="C175" s="13" t="s">
        <v>185</v>
      </c>
      <c r="D175" s="13" t="s">
        <v>64</v>
      </c>
      <c r="E175" s="40">
        <v>1168</v>
      </c>
      <c r="F175" s="40">
        <v>0</v>
      </c>
      <c r="G175" s="40">
        <v>75</v>
      </c>
      <c r="H175" s="40">
        <v>1400</v>
      </c>
      <c r="I175" s="40">
        <v>977</v>
      </c>
      <c r="J175" s="40">
        <v>0</v>
      </c>
      <c r="K175" s="40">
        <v>250</v>
      </c>
      <c r="L175" s="61">
        <v>0</v>
      </c>
      <c r="M175" s="41">
        <f t="shared" si="2"/>
        <v>3870</v>
      </c>
      <c r="N175" s="13" t="s">
        <v>18</v>
      </c>
      <c r="O175" s="138" t="s">
        <v>18</v>
      </c>
    </row>
    <row r="176" spans="1:15" s="2" customFormat="1" ht="33.75" customHeight="1">
      <c r="A176" s="20">
        <v>166</v>
      </c>
      <c r="B176" s="12" t="s">
        <v>16</v>
      </c>
      <c r="C176" s="13" t="s">
        <v>186</v>
      </c>
      <c r="D176" s="13" t="s">
        <v>64</v>
      </c>
      <c r="E176" s="40">
        <v>1168</v>
      </c>
      <c r="F176" s="40">
        <v>0</v>
      </c>
      <c r="G176" s="40">
        <v>50</v>
      </c>
      <c r="H176" s="40">
        <v>1400</v>
      </c>
      <c r="I176" s="40">
        <v>977</v>
      </c>
      <c r="J176" s="40">
        <v>0</v>
      </c>
      <c r="K176" s="40">
        <v>250</v>
      </c>
      <c r="L176" s="61">
        <v>0</v>
      </c>
      <c r="M176" s="41">
        <f t="shared" si="2"/>
        <v>3845</v>
      </c>
      <c r="N176" s="13" t="s">
        <v>18</v>
      </c>
      <c r="O176" s="138" t="s">
        <v>18</v>
      </c>
    </row>
    <row r="177" spans="1:15" s="2" customFormat="1" ht="33.75" customHeight="1">
      <c r="A177" s="20">
        <v>167</v>
      </c>
      <c r="B177" s="12" t="s">
        <v>16</v>
      </c>
      <c r="C177" s="13" t="s">
        <v>187</v>
      </c>
      <c r="D177" s="13" t="s">
        <v>64</v>
      </c>
      <c r="E177" s="40">
        <v>1168</v>
      </c>
      <c r="F177" s="40">
        <v>0</v>
      </c>
      <c r="G177" s="40">
        <v>75</v>
      </c>
      <c r="H177" s="40">
        <v>1400</v>
      </c>
      <c r="I177" s="40">
        <v>977</v>
      </c>
      <c r="J177" s="40">
        <v>0</v>
      </c>
      <c r="K177" s="40">
        <v>250</v>
      </c>
      <c r="L177" s="61">
        <v>0</v>
      </c>
      <c r="M177" s="41">
        <f t="shared" si="2"/>
        <v>3870</v>
      </c>
      <c r="N177" s="13" t="s">
        <v>18</v>
      </c>
      <c r="O177" s="138" t="s">
        <v>18</v>
      </c>
    </row>
    <row r="178" spans="1:15" s="2" customFormat="1" ht="33.75" customHeight="1">
      <c r="A178" s="20">
        <v>168</v>
      </c>
      <c r="B178" s="12" t="s">
        <v>16</v>
      </c>
      <c r="C178" s="13" t="s">
        <v>188</v>
      </c>
      <c r="D178" s="13" t="s">
        <v>64</v>
      </c>
      <c r="E178" s="40">
        <v>1168</v>
      </c>
      <c r="F178" s="40">
        <v>0</v>
      </c>
      <c r="G178" s="40">
        <v>75</v>
      </c>
      <c r="H178" s="40">
        <v>1400</v>
      </c>
      <c r="I178" s="40">
        <v>977</v>
      </c>
      <c r="J178" s="40">
        <v>0</v>
      </c>
      <c r="K178" s="40">
        <v>250</v>
      </c>
      <c r="L178" s="61">
        <v>0</v>
      </c>
      <c r="M178" s="41">
        <f t="shared" si="2"/>
        <v>3870</v>
      </c>
      <c r="N178" s="13" t="s">
        <v>18</v>
      </c>
      <c r="O178" s="138" t="s">
        <v>18</v>
      </c>
    </row>
    <row r="179" spans="1:15" s="2" customFormat="1" ht="33.75" customHeight="1">
      <c r="A179" s="20">
        <v>169</v>
      </c>
      <c r="B179" s="12" t="s">
        <v>16</v>
      </c>
      <c r="C179" s="13" t="s">
        <v>189</v>
      </c>
      <c r="D179" s="13" t="s">
        <v>64</v>
      </c>
      <c r="E179" s="40">
        <v>1168</v>
      </c>
      <c r="F179" s="40">
        <v>0</v>
      </c>
      <c r="G179" s="40">
        <v>75</v>
      </c>
      <c r="H179" s="40">
        <v>1400</v>
      </c>
      <c r="I179" s="40">
        <v>977</v>
      </c>
      <c r="J179" s="40">
        <v>0</v>
      </c>
      <c r="K179" s="40">
        <v>250</v>
      </c>
      <c r="L179" s="61">
        <v>0</v>
      </c>
      <c r="M179" s="41">
        <f t="shared" si="2"/>
        <v>3870</v>
      </c>
      <c r="N179" s="13" t="s">
        <v>18</v>
      </c>
      <c r="O179" s="138" t="s">
        <v>18</v>
      </c>
    </row>
    <row r="180" spans="1:15" s="2" customFormat="1" ht="33.75" customHeight="1">
      <c r="A180" s="20">
        <v>170</v>
      </c>
      <c r="B180" s="12" t="s">
        <v>16</v>
      </c>
      <c r="C180" s="13" t="s">
        <v>190</v>
      </c>
      <c r="D180" s="13" t="s">
        <v>64</v>
      </c>
      <c r="E180" s="40">
        <v>1168</v>
      </c>
      <c r="F180" s="40">
        <v>0</v>
      </c>
      <c r="G180" s="40">
        <v>75</v>
      </c>
      <c r="H180" s="40">
        <v>1400</v>
      </c>
      <c r="I180" s="40">
        <v>977</v>
      </c>
      <c r="J180" s="40">
        <v>0</v>
      </c>
      <c r="K180" s="40">
        <v>250</v>
      </c>
      <c r="L180" s="61">
        <v>0</v>
      </c>
      <c r="M180" s="41">
        <f t="shared" si="2"/>
        <v>3870</v>
      </c>
      <c r="N180" s="13" t="s">
        <v>18</v>
      </c>
      <c r="O180" s="138" t="s">
        <v>18</v>
      </c>
    </row>
    <row r="181" spans="1:15" s="2" customFormat="1" ht="33.75" customHeight="1">
      <c r="A181" s="20">
        <v>171</v>
      </c>
      <c r="B181" s="12" t="s">
        <v>16</v>
      </c>
      <c r="C181" s="13" t="s">
        <v>191</v>
      </c>
      <c r="D181" s="13" t="s">
        <v>64</v>
      </c>
      <c r="E181" s="40">
        <v>1168</v>
      </c>
      <c r="F181" s="40">
        <v>0</v>
      </c>
      <c r="G181" s="40">
        <v>75</v>
      </c>
      <c r="H181" s="40">
        <v>1400</v>
      </c>
      <c r="I181" s="40">
        <v>977</v>
      </c>
      <c r="J181" s="40">
        <v>0</v>
      </c>
      <c r="K181" s="40">
        <v>250</v>
      </c>
      <c r="L181" s="61">
        <v>0</v>
      </c>
      <c r="M181" s="41">
        <f t="shared" si="2"/>
        <v>3870</v>
      </c>
      <c r="N181" s="13" t="s">
        <v>18</v>
      </c>
      <c r="O181" s="138" t="s">
        <v>18</v>
      </c>
    </row>
    <row r="182" spans="1:15" s="2" customFormat="1" ht="33.75" customHeight="1">
      <c r="A182" s="20">
        <v>172</v>
      </c>
      <c r="B182" s="12" t="s">
        <v>16</v>
      </c>
      <c r="C182" s="13" t="s">
        <v>192</v>
      </c>
      <c r="D182" s="13" t="s">
        <v>64</v>
      </c>
      <c r="E182" s="40">
        <v>1168</v>
      </c>
      <c r="F182" s="40">
        <v>0</v>
      </c>
      <c r="G182" s="40">
        <v>75</v>
      </c>
      <c r="H182" s="40">
        <v>1400</v>
      </c>
      <c r="I182" s="40">
        <v>977</v>
      </c>
      <c r="J182" s="40">
        <v>0</v>
      </c>
      <c r="K182" s="40">
        <v>250</v>
      </c>
      <c r="L182" s="61">
        <v>0</v>
      </c>
      <c r="M182" s="41">
        <f t="shared" si="2"/>
        <v>3870</v>
      </c>
      <c r="N182" s="13" t="s">
        <v>18</v>
      </c>
      <c r="O182" s="138" t="s">
        <v>18</v>
      </c>
    </row>
    <row r="183" spans="1:15" s="2" customFormat="1" ht="33.75" customHeight="1">
      <c r="A183" s="20">
        <v>173</v>
      </c>
      <c r="B183" s="12" t="s">
        <v>16</v>
      </c>
      <c r="C183" s="13" t="s">
        <v>193</v>
      </c>
      <c r="D183" s="13" t="s">
        <v>64</v>
      </c>
      <c r="E183" s="40">
        <v>1168</v>
      </c>
      <c r="F183" s="40">
        <v>0</v>
      </c>
      <c r="G183" s="40">
        <v>75</v>
      </c>
      <c r="H183" s="40">
        <v>1400</v>
      </c>
      <c r="I183" s="40">
        <v>977</v>
      </c>
      <c r="J183" s="40">
        <v>0</v>
      </c>
      <c r="K183" s="40">
        <v>250</v>
      </c>
      <c r="L183" s="61">
        <v>0</v>
      </c>
      <c r="M183" s="41">
        <f t="shared" si="2"/>
        <v>3870</v>
      </c>
      <c r="N183" s="13" t="s">
        <v>18</v>
      </c>
      <c r="O183" s="138" t="s">
        <v>18</v>
      </c>
    </row>
    <row r="184" spans="1:15" s="2" customFormat="1" ht="33.75" customHeight="1">
      <c r="A184" s="20">
        <v>174</v>
      </c>
      <c r="B184" s="12" t="s">
        <v>16</v>
      </c>
      <c r="C184" s="13" t="s">
        <v>194</v>
      </c>
      <c r="D184" s="13" t="s">
        <v>64</v>
      </c>
      <c r="E184" s="40">
        <v>1168</v>
      </c>
      <c r="F184" s="40">
        <v>0</v>
      </c>
      <c r="G184" s="40">
        <v>75</v>
      </c>
      <c r="H184" s="40">
        <v>1400</v>
      </c>
      <c r="I184" s="40">
        <v>977</v>
      </c>
      <c r="J184" s="40">
        <v>0</v>
      </c>
      <c r="K184" s="40">
        <v>250</v>
      </c>
      <c r="L184" s="61">
        <v>0</v>
      </c>
      <c r="M184" s="41">
        <f t="shared" si="2"/>
        <v>3870</v>
      </c>
      <c r="N184" s="13" t="s">
        <v>18</v>
      </c>
      <c r="O184" s="138" t="s">
        <v>18</v>
      </c>
    </row>
    <row r="185" spans="1:15" s="2" customFormat="1" ht="33.75" customHeight="1">
      <c r="A185" s="20">
        <v>175</v>
      </c>
      <c r="B185" s="12" t="s">
        <v>16</v>
      </c>
      <c r="C185" s="13" t="s">
        <v>195</v>
      </c>
      <c r="D185" s="13" t="s">
        <v>64</v>
      </c>
      <c r="E185" s="40">
        <v>1168</v>
      </c>
      <c r="F185" s="40">
        <v>0</v>
      </c>
      <c r="G185" s="40">
        <v>75</v>
      </c>
      <c r="H185" s="40">
        <v>1400</v>
      </c>
      <c r="I185" s="40">
        <v>977</v>
      </c>
      <c r="J185" s="40">
        <v>0</v>
      </c>
      <c r="K185" s="40">
        <v>250</v>
      </c>
      <c r="L185" s="61">
        <v>0</v>
      </c>
      <c r="M185" s="41">
        <f t="shared" si="2"/>
        <v>3870</v>
      </c>
      <c r="N185" s="13" t="s">
        <v>18</v>
      </c>
      <c r="O185" s="138" t="s">
        <v>18</v>
      </c>
    </row>
    <row r="186" spans="1:15" s="2" customFormat="1" ht="33.75" customHeight="1">
      <c r="A186" s="20">
        <v>176</v>
      </c>
      <c r="B186" s="12" t="s">
        <v>16</v>
      </c>
      <c r="C186" s="13" t="s">
        <v>196</v>
      </c>
      <c r="D186" s="13" t="s">
        <v>64</v>
      </c>
      <c r="E186" s="40">
        <v>1168</v>
      </c>
      <c r="F186" s="40">
        <v>0</v>
      </c>
      <c r="G186" s="40">
        <v>75</v>
      </c>
      <c r="H186" s="40">
        <v>1400</v>
      </c>
      <c r="I186" s="40">
        <v>977</v>
      </c>
      <c r="J186" s="40">
        <v>0</v>
      </c>
      <c r="K186" s="40">
        <v>250</v>
      </c>
      <c r="L186" s="61">
        <v>0</v>
      </c>
      <c r="M186" s="41">
        <f t="shared" si="2"/>
        <v>3870</v>
      </c>
      <c r="N186" s="13" t="s">
        <v>18</v>
      </c>
      <c r="O186" s="138" t="s">
        <v>18</v>
      </c>
    </row>
    <row r="187" spans="1:15" s="2" customFormat="1" ht="33.75" customHeight="1">
      <c r="A187" s="20">
        <v>177</v>
      </c>
      <c r="B187" s="12" t="s">
        <v>16</v>
      </c>
      <c r="C187" s="13" t="s">
        <v>197</v>
      </c>
      <c r="D187" s="13" t="s">
        <v>64</v>
      </c>
      <c r="E187" s="40">
        <v>1168</v>
      </c>
      <c r="F187" s="40">
        <v>0</v>
      </c>
      <c r="G187" s="40">
        <v>75</v>
      </c>
      <c r="H187" s="40">
        <v>1400</v>
      </c>
      <c r="I187" s="40">
        <v>977</v>
      </c>
      <c r="J187" s="40">
        <v>0</v>
      </c>
      <c r="K187" s="40">
        <v>250</v>
      </c>
      <c r="L187" s="61">
        <v>0</v>
      </c>
      <c r="M187" s="41">
        <f t="shared" si="2"/>
        <v>3870</v>
      </c>
      <c r="N187" s="13" t="s">
        <v>18</v>
      </c>
      <c r="O187" s="138" t="s">
        <v>18</v>
      </c>
    </row>
    <row r="188" spans="1:15" s="2" customFormat="1" ht="33.75" customHeight="1">
      <c r="A188" s="20">
        <v>178</v>
      </c>
      <c r="B188" s="12" t="s">
        <v>16</v>
      </c>
      <c r="C188" s="13" t="s">
        <v>198</v>
      </c>
      <c r="D188" s="13" t="s">
        <v>64</v>
      </c>
      <c r="E188" s="40">
        <v>1168</v>
      </c>
      <c r="F188" s="40">
        <v>0</v>
      </c>
      <c r="G188" s="40">
        <v>75</v>
      </c>
      <c r="H188" s="40">
        <v>1400</v>
      </c>
      <c r="I188" s="40">
        <v>977</v>
      </c>
      <c r="J188" s="40">
        <v>0</v>
      </c>
      <c r="K188" s="40">
        <v>250</v>
      </c>
      <c r="L188" s="61">
        <v>0</v>
      </c>
      <c r="M188" s="41">
        <f t="shared" si="2"/>
        <v>3870</v>
      </c>
      <c r="N188" s="13" t="s">
        <v>18</v>
      </c>
      <c r="O188" s="138" t="s">
        <v>18</v>
      </c>
    </row>
    <row r="189" spans="1:15" s="2" customFormat="1" ht="33.75" customHeight="1">
      <c r="A189" s="20">
        <v>179</v>
      </c>
      <c r="B189" s="12" t="s">
        <v>16</v>
      </c>
      <c r="C189" s="13" t="s">
        <v>199</v>
      </c>
      <c r="D189" s="13" t="s">
        <v>64</v>
      </c>
      <c r="E189" s="40">
        <v>1168</v>
      </c>
      <c r="F189" s="40">
        <v>0</v>
      </c>
      <c r="G189" s="40">
        <v>50</v>
      </c>
      <c r="H189" s="40">
        <v>1400</v>
      </c>
      <c r="I189" s="40">
        <v>977</v>
      </c>
      <c r="J189" s="40">
        <v>0</v>
      </c>
      <c r="K189" s="40">
        <v>250</v>
      </c>
      <c r="L189" s="61">
        <v>0</v>
      </c>
      <c r="M189" s="41">
        <f t="shared" si="2"/>
        <v>3845</v>
      </c>
      <c r="N189" s="13" t="s">
        <v>18</v>
      </c>
      <c r="O189" s="138" t="s">
        <v>18</v>
      </c>
    </row>
    <row r="190" spans="1:15" s="2" customFormat="1" ht="33.75" customHeight="1">
      <c r="A190" s="20">
        <v>180</v>
      </c>
      <c r="B190" s="12" t="s">
        <v>16</v>
      </c>
      <c r="C190" s="13" t="s">
        <v>200</v>
      </c>
      <c r="D190" s="13" t="s">
        <v>64</v>
      </c>
      <c r="E190" s="40">
        <v>1168</v>
      </c>
      <c r="F190" s="40">
        <v>0</v>
      </c>
      <c r="G190" s="40">
        <v>50</v>
      </c>
      <c r="H190" s="40">
        <v>1400</v>
      </c>
      <c r="I190" s="40">
        <v>977</v>
      </c>
      <c r="J190" s="40">
        <v>0</v>
      </c>
      <c r="K190" s="40">
        <v>250</v>
      </c>
      <c r="L190" s="61">
        <v>0</v>
      </c>
      <c r="M190" s="41">
        <f t="shared" si="2"/>
        <v>3845</v>
      </c>
      <c r="N190" s="13" t="s">
        <v>18</v>
      </c>
      <c r="O190" s="138" t="s">
        <v>18</v>
      </c>
    </row>
    <row r="191" spans="1:15" s="2" customFormat="1" ht="33.75" customHeight="1">
      <c r="A191" s="20">
        <v>181</v>
      </c>
      <c r="B191" s="12" t="s">
        <v>16</v>
      </c>
      <c r="C191" s="13" t="s">
        <v>201</v>
      </c>
      <c r="D191" s="13" t="s">
        <v>64</v>
      </c>
      <c r="E191" s="40">
        <v>1168</v>
      </c>
      <c r="F191" s="40">
        <v>0</v>
      </c>
      <c r="G191" s="40">
        <v>50</v>
      </c>
      <c r="H191" s="40">
        <v>1400</v>
      </c>
      <c r="I191" s="40">
        <v>977</v>
      </c>
      <c r="J191" s="40">
        <v>0</v>
      </c>
      <c r="K191" s="40">
        <v>250</v>
      </c>
      <c r="L191" s="61">
        <v>0</v>
      </c>
      <c r="M191" s="41">
        <f t="shared" si="2"/>
        <v>3845</v>
      </c>
      <c r="N191" s="13" t="s">
        <v>18</v>
      </c>
      <c r="O191" s="138" t="s">
        <v>18</v>
      </c>
    </row>
    <row r="192" spans="1:15" s="2" customFormat="1" ht="33.75" customHeight="1">
      <c r="A192" s="20">
        <v>182</v>
      </c>
      <c r="B192" s="12" t="s">
        <v>16</v>
      </c>
      <c r="C192" s="13" t="s">
        <v>202</v>
      </c>
      <c r="D192" s="13" t="s">
        <v>64</v>
      </c>
      <c r="E192" s="40">
        <v>1168</v>
      </c>
      <c r="F192" s="40">
        <v>0</v>
      </c>
      <c r="G192" s="40">
        <v>75</v>
      </c>
      <c r="H192" s="40">
        <v>1400</v>
      </c>
      <c r="I192" s="40">
        <v>977</v>
      </c>
      <c r="J192" s="40">
        <v>0</v>
      </c>
      <c r="K192" s="40">
        <v>250</v>
      </c>
      <c r="L192" s="61">
        <v>0</v>
      </c>
      <c r="M192" s="41">
        <f t="shared" si="2"/>
        <v>3870</v>
      </c>
      <c r="N192" s="13" t="s">
        <v>18</v>
      </c>
      <c r="O192" s="138" t="s">
        <v>18</v>
      </c>
    </row>
    <row r="193" spans="1:15" s="2" customFormat="1" ht="33.75" customHeight="1">
      <c r="A193" s="20">
        <v>183</v>
      </c>
      <c r="B193" s="12" t="s">
        <v>16</v>
      </c>
      <c r="C193" s="13" t="s">
        <v>203</v>
      </c>
      <c r="D193" s="13" t="s">
        <v>64</v>
      </c>
      <c r="E193" s="40">
        <v>1168</v>
      </c>
      <c r="F193" s="40">
        <v>0</v>
      </c>
      <c r="G193" s="40">
        <v>50</v>
      </c>
      <c r="H193" s="40">
        <v>1400</v>
      </c>
      <c r="I193" s="40">
        <v>977</v>
      </c>
      <c r="J193" s="40">
        <v>0</v>
      </c>
      <c r="K193" s="40">
        <v>250</v>
      </c>
      <c r="L193" s="61">
        <v>0</v>
      </c>
      <c r="M193" s="41">
        <f t="shared" si="2"/>
        <v>3845</v>
      </c>
      <c r="N193" s="13" t="s">
        <v>18</v>
      </c>
      <c r="O193" s="138" t="s">
        <v>18</v>
      </c>
    </row>
    <row r="194" spans="1:15" s="2" customFormat="1" ht="33.75" customHeight="1">
      <c r="A194" s="20">
        <v>184</v>
      </c>
      <c r="B194" s="12" t="s">
        <v>16</v>
      </c>
      <c r="C194" s="13" t="s">
        <v>204</v>
      </c>
      <c r="D194" s="13" t="s">
        <v>64</v>
      </c>
      <c r="E194" s="40">
        <v>1168</v>
      </c>
      <c r="F194" s="40">
        <v>0</v>
      </c>
      <c r="G194" s="40">
        <v>50</v>
      </c>
      <c r="H194" s="40">
        <v>1400</v>
      </c>
      <c r="I194" s="40">
        <v>977</v>
      </c>
      <c r="J194" s="40">
        <v>0</v>
      </c>
      <c r="K194" s="40">
        <v>250</v>
      </c>
      <c r="L194" s="61">
        <v>0</v>
      </c>
      <c r="M194" s="41">
        <f t="shared" si="2"/>
        <v>3845</v>
      </c>
      <c r="N194" s="13" t="s">
        <v>18</v>
      </c>
      <c r="O194" s="138" t="s">
        <v>18</v>
      </c>
    </row>
    <row r="195" spans="1:15" s="2" customFormat="1" ht="33.75" customHeight="1">
      <c r="A195" s="20">
        <v>185</v>
      </c>
      <c r="B195" s="12" t="s">
        <v>16</v>
      </c>
      <c r="C195" s="13" t="s">
        <v>205</v>
      </c>
      <c r="D195" s="13" t="s">
        <v>64</v>
      </c>
      <c r="E195" s="40">
        <v>1168</v>
      </c>
      <c r="F195" s="40">
        <v>0</v>
      </c>
      <c r="G195" s="40">
        <v>50</v>
      </c>
      <c r="H195" s="40">
        <v>1400</v>
      </c>
      <c r="I195" s="40">
        <v>977</v>
      </c>
      <c r="J195" s="40">
        <v>0</v>
      </c>
      <c r="K195" s="40">
        <v>250</v>
      </c>
      <c r="L195" s="61">
        <v>0</v>
      </c>
      <c r="M195" s="41">
        <f t="shared" si="2"/>
        <v>3845</v>
      </c>
      <c r="N195" s="13" t="s">
        <v>18</v>
      </c>
      <c r="O195" s="138" t="s">
        <v>18</v>
      </c>
    </row>
    <row r="196" spans="1:15" s="2" customFormat="1" ht="33.75" customHeight="1">
      <c r="A196" s="20">
        <v>186</v>
      </c>
      <c r="B196" s="12" t="s">
        <v>16</v>
      </c>
      <c r="C196" s="13" t="s">
        <v>206</v>
      </c>
      <c r="D196" s="13" t="s">
        <v>64</v>
      </c>
      <c r="E196" s="40">
        <v>1168</v>
      </c>
      <c r="F196" s="40">
        <v>0</v>
      </c>
      <c r="G196" s="40">
        <v>50</v>
      </c>
      <c r="H196" s="40">
        <v>1400</v>
      </c>
      <c r="I196" s="40">
        <v>977</v>
      </c>
      <c r="J196" s="40">
        <v>0</v>
      </c>
      <c r="K196" s="40">
        <v>250</v>
      </c>
      <c r="L196" s="61">
        <v>0</v>
      </c>
      <c r="M196" s="41">
        <f t="shared" si="2"/>
        <v>3845</v>
      </c>
      <c r="N196" s="13" t="s">
        <v>18</v>
      </c>
      <c r="O196" s="138" t="s">
        <v>18</v>
      </c>
    </row>
    <row r="197" spans="1:15" s="2" customFormat="1" ht="33.75" customHeight="1">
      <c r="A197" s="20">
        <v>187</v>
      </c>
      <c r="B197" s="12" t="s">
        <v>16</v>
      </c>
      <c r="C197" s="13" t="s">
        <v>207</v>
      </c>
      <c r="D197" s="13" t="s">
        <v>64</v>
      </c>
      <c r="E197" s="40">
        <v>1168</v>
      </c>
      <c r="F197" s="40">
        <v>0</v>
      </c>
      <c r="G197" s="40">
        <v>50</v>
      </c>
      <c r="H197" s="40">
        <v>1400</v>
      </c>
      <c r="I197" s="40">
        <v>977</v>
      </c>
      <c r="J197" s="40">
        <v>0</v>
      </c>
      <c r="K197" s="40">
        <v>250</v>
      </c>
      <c r="L197" s="61">
        <v>0</v>
      </c>
      <c r="M197" s="41">
        <f t="shared" si="2"/>
        <v>3845</v>
      </c>
      <c r="N197" s="13" t="s">
        <v>18</v>
      </c>
      <c r="O197" s="138" t="s">
        <v>18</v>
      </c>
    </row>
    <row r="198" spans="1:15" s="2" customFormat="1" ht="33.75" customHeight="1">
      <c r="A198" s="20">
        <v>188</v>
      </c>
      <c r="B198" s="12" t="s">
        <v>16</v>
      </c>
      <c r="C198" s="13" t="s">
        <v>208</v>
      </c>
      <c r="D198" s="13" t="s">
        <v>64</v>
      </c>
      <c r="E198" s="40">
        <v>1168</v>
      </c>
      <c r="F198" s="40">
        <v>0</v>
      </c>
      <c r="G198" s="40">
        <v>50</v>
      </c>
      <c r="H198" s="40">
        <v>1400</v>
      </c>
      <c r="I198" s="40">
        <v>977</v>
      </c>
      <c r="J198" s="40">
        <v>0</v>
      </c>
      <c r="K198" s="40">
        <v>250</v>
      </c>
      <c r="L198" s="61">
        <v>0</v>
      </c>
      <c r="M198" s="41">
        <f t="shared" si="2"/>
        <v>3845</v>
      </c>
      <c r="N198" s="13" t="s">
        <v>18</v>
      </c>
      <c r="O198" s="138" t="s">
        <v>18</v>
      </c>
    </row>
    <row r="199" spans="1:15" s="2" customFormat="1" ht="33.75" customHeight="1">
      <c r="A199" s="20">
        <v>189</v>
      </c>
      <c r="B199" s="12" t="s">
        <v>16</v>
      </c>
      <c r="C199" s="13" t="s">
        <v>209</v>
      </c>
      <c r="D199" s="13" t="s">
        <v>64</v>
      </c>
      <c r="E199" s="40">
        <v>1168</v>
      </c>
      <c r="F199" s="40">
        <v>0</v>
      </c>
      <c r="G199" s="40">
        <v>50</v>
      </c>
      <c r="H199" s="40">
        <v>1400</v>
      </c>
      <c r="I199" s="40">
        <v>977</v>
      </c>
      <c r="J199" s="40">
        <v>0</v>
      </c>
      <c r="K199" s="40">
        <v>250</v>
      </c>
      <c r="L199" s="61">
        <v>0</v>
      </c>
      <c r="M199" s="41">
        <f t="shared" si="2"/>
        <v>3845</v>
      </c>
      <c r="N199" s="13" t="s">
        <v>18</v>
      </c>
      <c r="O199" s="138" t="s">
        <v>18</v>
      </c>
    </row>
    <row r="200" spans="1:15" s="2" customFormat="1" ht="33.75" customHeight="1">
      <c r="A200" s="20">
        <v>190</v>
      </c>
      <c r="B200" s="12" t="s">
        <v>16</v>
      </c>
      <c r="C200" s="13" t="s">
        <v>210</v>
      </c>
      <c r="D200" s="13" t="s">
        <v>64</v>
      </c>
      <c r="E200" s="40">
        <v>1168</v>
      </c>
      <c r="F200" s="40">
        <v>0</v>
      </c>
      <c r="G200" s="40">
        <v>75</v>
      </c>
      <c r="H200" s="40">
        <v>1400</v>
      </c>
      <c r="I200" s="40">
        <v>977</v>
      </c>
      <c r="J200" s="40">
        <v>0</v>
      </c>
      <c r="K200" s="40">
        <v>250</v>
      </c>
      <c r="L200" s="61">
        <v>0</v>
      </c>
      <c r="M200" s="41">
        <f t="shared" si="2"/>
        <v>3870</v>
      </c>
      <c r="N200" s="13" t="s">
        <v>18</v>
      </c>
      <c r="O200" s="138" t="s">
        <v>18</v>
      </c>
    </row>
    <row r="201" spans="1:15" s="2" customFormat="1" ht="33.75" customHeight="1">
      <c r="A201" s="20">
        <v>191</v>
      </c>
      <c r="B201" s="12" t="s">
        <v>16</v>
      </c>
      <c r="C201" s="13" t="s">
        <v>211</v>
      </c>
      <c r="D201" s="13" t="s">
        <v>64</v>
      </c>
      <c r="E201" s="40">
        <v>1168</v>
      </c>
      <c r="F201" s="40">
        <v>0</v>
      </c>
      <c r="G201" s="40">
        <v>50</v>
      </c>
      <c r="H201" s="40">
        <v>1400</v>
      </c>
      <c r="I201" s="40">
        <v>977</v>
      </c>
      <c r="J201" s="40">
        <v>0</v>
      </c>
      <c r="K201" s="40">
        <v>250</v>
      </c>
      <c r="L201" s="61">
        <v>0</v>
      </c>
      <c r="M201" s="41">
        <f t="shared" si="2"/>
        <v>3845</v>
      </c>
      <c r="N201" s="13" t="s">
        <v>18</v>
      </c>
      <c r="O201" s="138" t="s">
        <v>18</v>
      </c>
    </row>
    <row r="202" spans="1:15" s="2" customFormat="1" ht="33.75" customHeight="1">
      <c r="A202" s="20">
        <v>192</v>
      </c>
      <c r="B202" s="12" t="s">
        <v>16</v>
      </c>
      <c r="C202" s="13" t="s">
        <v>212</v>
      </c>
      <c r="D202" s="13" t="s">
        <v>64</v>
      </c>
      <c r="E202" s="40">
        <v>1168</v>
      </c>
      <c r="F202" s="40">
        <v>0</v>
      </c>
      <c r="G202" s="40">
        <v>50</v>
      </c>
      <c r="H202" s="40">
        <v>1400</v>
      </c>
      <c r="I202" s="40">
        <v>977</v>
      </c>
      <c r="J202" s="40">
        <v>0</v>
      </c>
      <c r="K202" s="40">
        <v>250</v>
      </c>
      <c r="L202" s="61">
        <v>0</v>
      </c>
      <c r="M202" s="41">
        <f t="shared" ref="M202:M265" si="3">SUM(E202:L202)</f>
        <v>3845</v>
      </c>
      <c r="N202" s="13" t="s">
        <v>18</v>
      </c>
      <c r="O202" s="138" t="s">
        <v>18</v>
      </c>
    </row>
    <row r="203" spans="1:15" s="2" customFormat="1" ht="33.75" customHeight="1">
      <c r="A203" s="20">
        <v>193</v>
      </c>
      <c r="B203" s="12" t="s">
        <v>16</v>
      </c>
      <c r="C203" s="13" t="s">
        <v>213</v>
      </c>
      <c r="D203" s="13" t="s">
        <v>64</v>
      </c>
      <c r="E203" s="40">
        <v>1168</v>
      </c>
      <c r="F203" s="40">
        <v>0</v>
      </c>
      <c r="G203" s="40">
        <v>50</v>
      </c>
      <c r="H203" s="40">
        <v>1400</v>
      </c>
      <c r="I203" s="40">
        <v>977</v>
      </c>
      <c r="J203" s="40">
        <v>0</v>
      </c>
      <c r="K203" s="40">
        <v>250</v>
      </c>
      <c r="L203" s="61">
        <v>0</v>
      </c>
      <c r="M203" s="41">
        <f t="shared" si="3"/>
        <v>3845</v>
      </c>
      <c r="N203" s="13" t="s">
        <v>18</v>
      </c>
      <c r="O203" s="138" t="s">
        <v>18</v>
      </c>
    </row>
    <row r="204" spans="1:15" s="2" customFormat="1" ht="33.75" customHeight="1">
      <c r="A204" s="20">
        <v>194</v>
      </c>
      <c r="B204" s="12" t="s">
        <v>16</v>
      </c>
      <c r="C204" s="13" t="s">
        <v>214</v>
      </c>
      <c r="D204" s="13" t="s">
        <v>64</v>
      </c>
      <c r="E204" s="40">
        <v>1168</v>
      </c>
      <c r="F204" s="40">
        <v>0</v>
      </c>
      <c r="G204" s="40">
        <v>75</v>
      </c>
      <c r="H204" s="40">
        <v>1400</v>
      </c>
      <c r="I204" s="40">
        <v>977</v>
      </c>
      <c r="J204" s="40">
        <v>0</v>
      </c>
      <c r="K204" s="40">
        <v>250</v>
      </c>
      <c r="L204" s="61">
        <v>0</v>
      </c>
      <c r="M204" s="41">
        <f t="shared" si="3"/>
        <v>3870</v>
      </c>
      <c r="N204" s="13" t="s">
        <v>18</v>
      </c>
      <c r="O204" s="138" t="s">
        <v>18</v>
      </c>
    </row>
    <row r="205" spans="1:15" s="2" customFormat="1" ht="33.75" customHeight="1">
      <c r="A205" s="20">
        <v>195</v>
      </c>
      <c r="B205" s="12" t="s">
        <v>16</v>
      </c>
      <c r="C205" s="13" t="s">
        <v>215</v>
      </c>
      <c r="D205" s="13" t="s">
        <v>64</v>
      </c>
      <c r="E205" s="40">
        <v>1168</v>
      </c>
      <c r="F205" s="40">
        <v>0</v>
      </c>
      <c r="G205" s="40">
        <v>75</v>
      </c>
      <c r="H205" s="40">
        <v>1400</v>
      </c>
      <c r="I205" s="40">
        <v>977</v>
      </c>
      <c r="J205" s="40">
        <v>0</v>
      </c>
      <c r="K205" s="40">
        <v>250</v>
      </c>
      <c r="L205" s="61">
        <v>0</v>
      </c>
      <c r="M205" s="41">
        <f t="shared" si="3"/>
        <v>3870</v>
      </c>
      <c r="N205" s="13" t="s">
        <v>18</v>
      </c>
      <c r="O205" s="138" t="s">
        <v>18</v>
      </c>
    </row>
    <row r="206" spans="1:15" s="2" customFormat="1" ht="33.75" customHeight="1">
      <c r="A206" s="20">
        <v>196</v>
      </c>
      <c r="B206" s="12" t="s">
        <v>16</v>
      </c>
      <c r="C206" s="13" t="s">
        <v>216</v>
      </c>
      <c r="D206" s="13" t="s">
        <v>64</v>
      </c>
      <c r="E206" s="40">
        <v>1168</v>
      </c>
      <c r="F206" s="40">
        <v>0</v>
      </c>
      <c r="G206" s="40">
        <v>75</v>
      </c>
      <c r="H206" s="40">
        <v>1400</v>
      </c>
      <c r="I206" s="40">
        <v>977</v>
      </c>
      <c r="J206" s="40">
        <v>0</v>
      </c>
      <c r="K206" s="40">
        <v>250</v>
      </c>
      <c r="L206" s="61">
        <v>0</v>
      </c>
      <c r="M206" s="41">
        <f t="shared" si="3"/>
        <v>3870</v>
      </c>
      <c r="N206" s="13" t="s">
        <v>18</v>
      </c>
      <c r="O206" s="138" t="s">
        <v>18</v>
      </c>
    </row>
    <row r="207" spans="1:15" s="2" customFormat="1" ht="33.75" customHeight="1">
      <c r="A207" s="20">
        <v>197</v>
      </c>
      <c r="B207" s="12" t="s">
        <v>16</v>
      </c>
      <c r="C207" s="13" t="s">
        <v>217</v>
      </c>
      <c r="D207" s="13" t="s">
        <v>64</v>
      </c>
      <c r="E207" s="40">
        <v>1168</v>
      </c>
      <c r="F207" s="40">
        <v>0</v>
      </c>
      <c r="G207" s="40">
        <v>75</v>
      </c>
      <c r="H207" s="40">
        <v>1400</v>
      </c>
      <c r="I207" s="40">
        <v>977</v>
      </c>
      <c r="J207" s="40">
        <v>0</v>
      </c>
      <c r="K207" s="40">
        <v>250</v>
      </c>
      <c r="L207" s="61">
        <v>0</v>
      </c>
      <c r="M207" s="41">
        <f t="shared" si="3"/>
        <v>3870</v>
      </c>
      <c r="N207" s="13" t="s">
        <v>18</v>
      </c>
      <c r="O207" s="138" t="s">
        <v>18</v>
      </c>
    </row>
    <row r="208" spans="1:15" s="2" customFormat="1" ht="33.75" customHeight="1">
      <c r="A208" s="20">
        <v>198</v>
      </c>
      <c r="B208" s="12" t="s">
        <v>16</v>
      </c>
      <c r="C208" s="13" t="s">
        <v>218</v>
      </c>
      <c r="D208" s="13" t="s">
        <v>64</v>
      </c>
      <c r="E208" s="40">
        <v>1168</v>
      </c>
      <c r="F208" s="40">
        <v>0</v>
      </c>
      <c r="G208" s="40">
        <v>50</v>
      </c>
      <c r="H208" s="40">
        <v>1400</v>
      </c>
      <c r="I208" s="40">
        <v>977</v>
      </c>
      <c r="J208" s="40">
        <v>0</v>
      </c>
      <c r="K208" s="40">
        <v>250</v>
      </c>
      <c r="L208" s="61">
        <v>0</v>
      </c>
      <c r="M208" s="41">
        <f t="shared" si="3"/>
        <v>3845</v>
      </c>
      <c r="N208" s="13" t="s">
        <v>18</v>
      </c>
      <c r="O208" s="138" t="s">
        <v>18</v>
      </c>
    </row>
    <row r="209" spans="1:15" s="2" customFormat="1" ht="33.75" customHeight="1">
      <c r="A209" s="20">
        <v>199</v>
      </c>
      <c r="B209" s="12" t="s">
        <v>16</v>
      </c>
      <c r="C209" s="13" t="s">
        <v>219</v>
      </c>
      <c r="D209" s="13" t="s">
        <v>64</v>
      </c>
      <c r="E209" s="40">
        <v>1168</v>
      </c>
      <c r="F209" s="40">
        <v>0</v>
      </c>
      <c r="G209" s="40">
        <v>50</v>
      </c>
      <c r="H209" s="40">
        <v>1400</v>
      </c>
      <c r="I209" s="40">
        <v>977</v>
      </c>
      <c r="J209" s="40">
        <v>0</v>
      </c>
      <c r="K209" s="40">
        <v>250</v>
      </c>
      <c r="L209" s="61">
        <v>0</v>
      </c>
      <c r="M209" s="41">
        <f t="shared" si="3"/>
        <v>3845</v>
      </c>
      <c r="N209" s="13" t="s">
        <v>18</v>
      </c>
      <c r="O209" s="138" t="s">
        <v>18</v>
      </c>
    </row>
    <row r="210" spans="1:15" s="2" customFormat="1" ht="33.75" customHeight="1">
      <c r="A210" s="20">
        <v>200</v>
      </c>
      <c r="B210" s="12" t="s">
        <v>16</v>
      </c>
      <c r="C210" s="13" t="s">
        <v>220</v>
      </c>
      <c r="D210" s="13" t="s">
        <v>64</v>
      </c>
      <c r="E210" s="40">
        <v>1168</v>
      </c>
      <c r="F210" s="40">
        <v>0</v>
      </c>
      <c r="G210" s="40">
        <v>50</v>
      </c>
      <c r="H210" s="40">
        <v>1400</v>
      </c>
      <c r="I210" s="40">
        <v>977</v>
      </c>
      <c r="J210" s="40">
        <v>0</v>
      </c>
      <c r="K210" s="40">
        <v>250</v>
      </c>
      <c r="L210" s="61">
        <v>0</v>
      </c>
      <c r="M210" s="41">
        <f t="shared" si="3"/>
        <v>3845</v>
      </c>
      <c r="N210" s="13" t="s">
        <v>18</v>
      </c>
      <c r="O210" s="138" t="s">
        <v>18</v>
      </c>
    </row>
    <row r="211" spans="1:15" s="2" customFormat="1" ht="33.75" customHeight="1">
      <c r="A211" s="20">
        <v>201</v>
      </c>
      <c r="B211" s="12" t="s">
        <v>16</v>
      </c>
      <c r="C211" s="13" t="s">
        <v>221</v>
      </c>
      <c r="D211" s="13" t="s">
        <v>64</v>
      </c>
      <c r="E211" s="40">
        <v>1168</v>
      </c>
      <c r="F211" s="40">
        <v>0</v>
      </c>
      <c r="G211" s="40">
        <v>50</v>
      </c>
      <c r="H211" s="40">
        <v>1400</v>
      </c>
      <c r="I211" s="40">
        <v>977</v>
      </c>
      <c r="J211" s="40">
        <v>0</v>
      </c>
      <c r="K211" s="40">
        <v>250</v>
      </c>
      <c r="L211" s="61">
        <v>0</v>
      </c>
      <c r="M211" s="41">
        <f t="shared" si="3"/>
        <v>3845</v>
      </c>
      <c r="N211" s="13" t="s">
        <v>18</v>
      </c>
      <c r="O211" s="138" t="s">
        <v>18</v>
      </c>
    </row>
    <row r="212" spans="1:15" s="2" customFormat="1" ht="33.75" customHeight="1">
      <c r="A212" s="20">
        <v>202</v>
      </c>
      <c r="B212" s="12" t="s">
        <v>16</v>
      </c>
      <c r="C212" s="13" t="s">
        <v>222</v>
      </c>
      <c r="D212" s="13" t="s">
        <v>64</v>
      </c>
      <c r="E212" s="40">
        <v>1168</v>
      </c>
      <c r="F212" s="40">
        <v>0</v>
      </c>
      <c r="G212" s="40">
        <v>50</v>
      </c>
      <c r="H212" s="40">
        <v>1400</v>
      </c>
      <c r="I212" s="40">
        <v>977</v>
      </c>
      <c r="J212" s="40">
        <v>0</v>
      </c>
      <c r="K212" s="40">
        <v>250</v>
      </c>
      <c r="L212" s="61">
        <v>0</v>
      </c>
      <c r="M212" s="41">
        <f t="shared" si="3"/>
        <v>3845</v>
      </c>
      <c r="N212" s="13" t="s">
        <v>18</v>
      </c>
      <c r="O212" s="138" t="s">
        <v>18</v>
      </c>
    </row>
    <row r="213" spans="1:15" s="2" customFormat="1" ht="33.75" customHeight="1">
      <c r="A213" s="20">
        <v>203</v>
      </c>
      <c r="B213" s="12" t="s">
        <v>16</v>
      </c>
      <c r="C213" s="13" t="s">
        <v>224</v>
      </c>
      <c r="D213" s="13" t="s">
        <v>36</v>
      </c>
      <c r="E213" s="40">
        <v>5835</v>
      </c>
      <c r="F213" s="40">
        <v>0</v>
      </c>
      <c r="G213" s="40">
        <v>0</v>
      </c>
      <c r="H213" s="40">
        <v>3800</v>
      </c>
      <c r="I213" s="40"/>
      <c r="J213" s="40">
        <v>375</v>
      </c>
      <c r="K213" s="40">
        <v>250</v>
      </c>
      <c r="L213" s="61">
        <v>0</v>
      </c>
      <c r="M213" s="41">
        <f t="shared" si="3"/>
        <v>10260</v>
      </c>
      <c r="N213" s="13" t="s">
        <v>18</v>
      </c>
      <c r="O213" s="138" t="s">
        <v>18</v>
      </c>
    </row>
    <row r="214" spans="1:15" s="2" customFormat="1" ht="33.75" customHeight="1">
      <c r="A214" s="20">
        <v>204</v>
      </c>
      <c r="B214" s="12" t="s">
        <v>16</v>
      </c>
      <c r="C214" s="13" t="s">
        <v>225</v>
      </c>
      <c r="D214" s="13" t="s">
        <v>36</v>
      </c>
      <c r="E214" s="40">
        <v>5835</v>
      </c>
      <c r="F214" s="40">
        <v>0</v>
      </c>
      <c r="G214" s="40">
        <v>0</v>
      </c>
      <c r="H214" s="40">
        <v>3800</v>
      </c>
      <c r="I214" s="40"/>
      <c r="J214" s="40">
        <v>375</v>
      </c>
      <c r="K214" s="40">
        <v>250</v>
      </c>
      <c r="L214" s="61">
        <v>0</v>
      </c>
      <c r="M214" s="41">
        <f t="shared" si="3"/>
        <v>10260</v>
      </c>
      <c r="N214" s="13" t="s">
        <v>18</v>
      </c>
      <c r="O214" s="138" t="s">
        <v>18</v>
      </c>
    </row>
    <row r="215" spans="1:15" s="2" customFormat="1" ht="33.75" customHeight="1">
      <c r="A215" s="20">
        <v>205</v>
      </c>
      <c r="B215" s="12" t="s">
        <v>16</v>
      </c>
      <c r="C215" s="13" t="s">
        <v>226</v>
      </c>
      <c r="D215" s="13" t="s">
        <v>36</v>
      </c>
      <c r="E215" s="40">
        <v>5835</v>
      </c>
      <c r="F215" s="40">
        <v>0</v>
      </c>
      <c r="G215" s="40">
        <v>0</v>
      </c>
      <c r="H215" s="40">
        <v>3800</v>
      </c>
      <c r="I215" s="40"/>
      <c r="J215" s="40">
        <v>375</v>
      </c>
      <c r="K215" s="40">
        <v>250</v>
      </c>
      <c r="L215" s="61">
        <v>0</v>
      </c>
      <c r="M215" s="41">
        <f t="shared" si="3"/>
        <v>10260</v>
      </c>
      <c r="N215" s="13" t="s">
        <v>18</v>
      </c>
      <c r="O215" s="138" t="s">
        <v>18</v>
      </c>
    </row>
    <row r="216" spans="1:15" s="2" customFormat="1" ht="33.75" customHeight="1">
      <c r="A216" s="20">
        <v>206</v>
      </c>
      <c r="B216" s="12" t="s">
        <v>16</v>
      </c>
      <c r="C216" s="13" t="s">
        <v>227</v>
      </c>
      <c r="D216" s="13" t="s">
        <v>42</v>
      </c>
      <c r="E216" s="40">
        <v>2441</v>
      </c>
      <c r="F216" s="40">
        <v>0</v>
      </c>
      <c r="G216" s="40">
        <v>35</v>
      </c>
      <c r="H216" s="40">
        <v>2400</v>
      </c>
      <c r="I216" s="40"/>
      <c r="J216" s="40">
        <v>0</v>
      </c>
      <c r="K216" s="40">
        <v>250</v>
      </c>
      <c r="L216" s="61">
        <v>0</v>
      </c>
      <c r="M216" s="41">
        <f t="shared" si="3"/>
        <v>5126</v>
      </c>
      <c r="N216" s="13" t="s">
        <v>18</v>
      </c>
      <c r="O216" s="138" t="s">
        <v>18</v>
      </c>
    </row>
    <row r="217" spans="1:15" s="2" customFormat="1" ht="33.75" customHeight="1">
      <c r="A217" s="20">
        <v>207</v>
      </c>
      <c r="B217" s="12" t="s">
        <v>16</v>
      </c>
      <c r="C217" s="13" t="s">
        <v>228</v>
      </c>
      <c r="D217" s="13" t="s">
        <v>42</v>
      </c>
      <c r="E217" s="40">
        <v>2441</v>
      </c>
      <c r="F217" s="40">
        <v>0</v>
      </c>
      <c r="G217" s="40">
        <v>75</v>
      </c>
      <c r="H217" s="40">
        <v>2400</v>
      </c>
      <c r="I217" s="40"/>
      <c r="J217" s="40">
        <v>0</v>
      </c>
      <c r="K217" s="40">
        <v>250</v>
      </c>
      <c r="L217" s="61">
        <v>0</v>
      </c>
      <c r="M217" s="41">
        <f t="shared" si="3"/>
        <v>5166</v>
      </c>
      <c r="N217" s="13" t="s">
        <v>18</v>
      </c>
      <c r="O217" s="138" t="s">
        <v>18</v>
      </c>
    </row>
    <row r="218" spans="1:15" s="2" customFormat="1" ht="33.75" customHeight="1">
      <c r="A218" s="20">
        <v>208</v>
      </c>
      <c r="B218" s="12" t="s">
        <v>16</v>
      </c>
      <c r="C218" s="13" t="s">
        <v>229</v>
      </c>
      <c r="D218" s="13" t="s">
        <v>17</v>
      </c>
      <c r="E218" s="40">
        <v>3757</v>
      </c>
      <c r="F218" s="40">
        <v>0</v>
      </c>
      <c r="G218" s="40">
        <v>35</v>
      </c>
      <c r="H218" s="40">
        <v>3000</v>
      </c>
      <c r="I218" s="40"/>
      <c r="J218" s="40">
        <v>375</v>
      </c>
      <c r="K218" s="40">
        <v>250</v>
      </c>
      <c r="L218" s="61">
        <v>0</v>
      </c>
      <c r="M218" s="41">
        <f t="shared" si="3"/>
        <v>7417</v>
      </c>
      <c r="N218" s="13" t="s">
        <v>18</v>
      </c>
      <c r="O218" s="138" t="s">
        <v>18</v>
      </c>
    </row>
    <row r="219" spans="1:15" s="2" customFormat="1" ht="33.75" customHeight="1">
      <c r="A219" s="20">
        <v>209</v>
      </c>
      <c r="B219" s="12" t="s">
        <v>16</v>
      </c>
      <c r="C219" s="13" t="s">
        <v>230</v>
      </c>
      <c r="D219" s="13" t="s">
        <v>33</v>
      </c>
      <c r="E219" s="40">
        <v>1460</v>
      </c>
      <c r="F219" s="40">
        <v>0</v>
      </c>
      <c r="G219" s="40">
        <v>35</v>
      </c>
      <c r="H219" s="40">
        <v>2000</v>
      </c>
      <c r="I219" s="40"/>
      <c r="J219" s="40">
        <v>0</v>
      </c>
      <c r="K219" s="40">
        <v>250</v>
      </c>
      <c r="L219" s="61">
        <v>0</v>
      </c>
      <c r="M219" s="41">
        <f t="shared" si="3"/>
        <v>3745</v>
      </c>
      <c r="N219" s="13" t="s">
        <v>18</v>
      </c>
      <c r="O219" s="138" t="s">
        <v>18</v>
      </c>
    </row>
    <row r="220" spans="1:15" s="2" customFormat="1" ht="33.75" customHeight="1">
      <c r="A220" s="20">
        <v>210</v>
      </c>
      <c r="B220" s="12" t="s">
        <v>16</v>
      </c>
      <c r="C220" s="13" t="s">
        <v>231</v>
      </c>
      <c r="D220" s="13" t="s">
        <v>64</v>
      </c>
      <c r="E220" s="40">
        <v>1168</v>
      </c>
      <c r="F220" s="40">
        <v>0</v>
      </c>
      <c r="G220" s="40">
        <v>50</v>
      </c>
      <c r="H220" s="40">
        <v>1400</v>
      </c>
      <c r="I220" s="40">
        <v>977</v>
      </c>
      <c r="J220" s="40">
        <v>0</v>
      </c>
      <c r="K220" s="40">
        <v>250</v>
      </c>
      <c r="L220" s="61">
        <v>0</v>
      </c>
      <c r="M220" s="41">
        <f t="shared" si="3"/>
        <v>3845</v>
      </c>
      <c r="N220" s="13" t="s">
        <v>18</v>
      </c>
      <c r="O220" s="138" t="s">
        <v>18</v>
      </c>
    </row>
    <row r="221" spans="1:15" s="2" customFormat="1" ht="33.75" customHeight="1">
      <c r="A221" s="20">
        <v>211</v>
      </c>
      <c r="B221" s="12" t="s">
        <v>16</v>
      </c>
      <c r="C221" s="13" t="s">
        <v>232</v>
      </c>
      <c r="D221" s="13" t="s">
        <v>64</v>
      </c>
      <c r="E221" s="40">
        <v>1168</v>
      </c>
      <c r="F221" s="40">
        <v>0</v>
      </c>
      <c r="G221" s="40">
        <v>35</v>
      </c>
      <c r="H221" s="40">
        <v>1400</v>
      </c>
      <c r="I221" s="40">
        <v>977</v>
      </c>
      <c r="J221" s="40">
        <v>0</v>
      </c>
      <c r="K221" s="40">
        <v>250</v>
      </c>
      <c r="L221" s="61">
        <v>0</v>
      </c>
      <c r="M221" s="41">
        <f t="shared" si="3"/>
        <v>3830</v>
      </c>
      <c r="N221" s="13" t="s">
        <v>18</v>
      </c>
      <c r="O221" s="138" t="s">
        <v>18</v>
      </c>
    </row>
    <row r="222" spans="1:15" s="2" customFormat="1" ht="33.75" customHeight="1">
      <c r="A222" s="20">
        <v>212</v>
      </c>
      <c r="B222" s="12" t="s">
        <v>16</v>
      </c>
      <c r="C222" s="13" t="s">
        <v>233</v>
      </c>
      <c r="D222" s="13" t="s">
        <v>64</v>
      </c>
      <c r="E222" s="40">
        <v>1168</v>
      </c>
      <c r="F222" s="40">
        <v>0</v>
      </c>
      <c r="G222" s="40">
        <v>35</v>
      </c>
      <c r="H222" s="40">
        <v>1400</v>
      </c>
      <c r="I222" s="40">
        <v>977</v>
      </c>
      <c r="J222" s="40">
        <v>0</v>
      </c>
      <c r="K222" s="40">
        <v>250</v>
      </c>
      <c r="L222" s="61">
        <v>0</v>
      </c>
      <c r="M222" s="41">
        <f t="shared" si="3"/>
        <v>3830</v>
      </c>
      <c r="N222" s="13" t="s">
        <v>18</v>
      </c>
      <c r="O222" s="138" t="s">
        <v>18</v>
      </c>
    </row>
    <row r="223" spans="1:15" s="2" customFormat="1" ht="33.75" customHeight="1">
      <c r="A223" s="20">
        <v>213</v>
      </c>
      <c r="B223" s="12" t="s">
        <v>16</v>
      </c>
      <c r="C223" s="13" t="s">
        <v>234</v>
      </c>
      <c r="D223" s="13" t="s">
        <v>64</v>
      </c>
      <c r="E223" s="40">
        <v>1168</v>
      </c>
      <c r="F223" s="40">
        <v>0</v>
      </c>
      <c r="G223" s="40">
        <v>50</v>
      </c>
      <c r="H223" s="40">
        <v>1400</v>
      </c>
      <c r="I223" s="40">
        <v>977</v>
      </c>
      <c r="J223" s="40">
        <v>0</v>
      </c>
      <c r="K223" s="40">
        <v>250</v>
      </c>
      <c r="L223" s="61">
        <v>0</v>
      </c>
      <c r="M223" s="41">
        <f t="shared" si="3"/>
        <v>3845</v>
      </c>
      <c r="N223" s="13" t="s">
        <v>18</v>
      </c>
      <c r="O223" s="138" t="s">
        <v>18</v>
      </c>
    </row>
    <row r="224" spans="1:15" s="2" customFormat="1" ht="33.75" customHeight="1">
      <c r="A224" s="20">
        <v>214</v>
      </c>
      <c r="B224" s="12" t="s">
        <v>16</v>
      </c>
      <c r="C224" s="13" t="s">
        <v>235</v>
      </c>
      <c r="D224" s="13" t="s">
        <v>64</v>
      </c>
      <c r="E224" s="40">
        <v>1168</v>
      </c>
      <c r="F224" s="40">
        <v>0</v>
      </c>
      <c r="G224" s="40">
        <v>35</v>
      </c>
      <c r="H224" s="40">
        <v>1400</v>
      </c>
      <c r="I224" s="40">
        <v>977</v>
      </c>
      <c r="J224" s="40">
        <v>0</v>
      </c>
      <c r="K224" s="40">
        <v>250</v>
      </c>
      <c r="L224" s="61">
        <v>0</v>
      </c>
      <c r="M224" s="41">
        <f t="shared" si="3"/>
        <v>3830</v>
      </c>
      <c r="N224" s="13" t="s">
        <v>18</v>
      </c>
      <c r="O224" s="138" t="s">
        <v>18</v>
      </c>
    </row>
    <row r="225" spans="1:15" s="2" customFormat="1" ht="33.75" customHeight="1">
      <c r="A225" s="20">
        <v>215</v>
      </c>
      <c r="B225" s="12" t="s">
        <v>16</v>
      </c>
      <c r="C225" s="13" t="s">
        <v>236</v>
      </c>
      <c r="D225" s="13" t="s">
        <v>64</v>
      </c>
      <c r="E225" s="40">
        <v>1168</v>
      </c>
      <c r="F225" s="40">
        <v>0</v>
      </c>
      <c r="G225" s="40">
        <v>50</v>
      </c>
      <c r="H225" s="40">
        <v>1400</v>
      </c>
      <c r="I225" s="40">
        <v>977</v>
      </c>
      <c r="J225" s="40">
        <v>0</v>
      </c>
      <c r="K225" s="40">
        <v>250</v>
      </c>
      <c r="L225" s="61">
        <v>0</v>
      </c>
      <c r="M225" s="41">
        <f t="shared" si="3"/>
        <v>3845</v>
      </c>
      <c r="N225" s="13" t="s">
        <v>18</v>
      </c>
      <c r="O225" s="138" t="s">
        <v>18</v>
      </c>
    </row>
    <row r="226" spans="1:15" s="2" customFormat="1" ht="33.75" customHeight="1">
      <c r="A226" s="20">
        <v>216</v>
      </c>
      <c r="B226" s="12" t="s">
        <v>16</v>
      </c>
      <c r="C226" s="13" t="s">
        <v>237</v>
      </c>
      <c r="D226" s="13" t="s">
        <v>64</v>
      </c>
      <c r="E226" s="40">
        <v>1168</v>
      </c>
      <c r="F226" s="40">
        <v>0</v>
      </c>
      <c r="G226" s="40">
        <v>35</v>
      </c>
      <c r="H226" s="40">
        <v>1400</v>
      </c>
      <c r="I226" s="40">
        <v>977</v>
      </c>
      <c r="J226" s="40">
        <v>0</v>
      </c>
      <c r="K226" s="40">
        <v>250</v>
      </c>
      <c r="L226" s="61">
        <v>0</v>
      </c>
      <c r="M226" s="41">
        <f t="shared" si="3"/>
        <v>3830</v>
      </c>
      <c r="N226" s="13" t="s">
        <v>18</v>
      </c>
      <c r="O226" s="138" t="s">
        <v>18</v>
      </c>
    </row>
    <row r="227" spans="1:15" s="2" customFormat="1" ht="33.75" customHeight="1">
      <c r="A227" s="20">
        <v>217</v>
      </c>
      <c r="B227" s="12" t="s">
        <v>16</v>
      </c>
      <c r="C227" s="13" t="s">
        <v>238</v>
      </c>
      <c r="D227" s="13" t="s">
        <v>64</v>
      </c>
      <c r="E227" s="40">
        <v>1168</v>
      </c>
      <c r="F227" s="40">
        <v>0</v>
      </c>
      <c r="G227" s="40">
        <v>35</v>
      </c>
      <c r="H227" s="40">
        <v>1400</v>
      </c>
      <c r="I227" s="40">
        <v>977</v>
      </c>
      <c r="J227" s="40">
        <v>0</v>
      </c>
      <c r="K227" s="40">
        <v>250</v>
      </c>
      <c r="L227" s="61">
        <v>0</v>
      </c>
      <c r="M227" s="41">
        <f t="shared" si="3"/>
        <v>3830</v>
      </c>
      <c r="N227" s="13" t="s">
        <v>18</v>
      </c>
      <c r="O227" s="138" t="s">
        <v>18</v>
      </c>
    </row>
    <row r="228" spans="1:15" s="2" customFormat="1" ht="33.75" customHeight="1">
      <c r="A228" s="20">
        <v>218</v>
      </c>
      <c r="B228" s="12" t="s">
        <v>16</v>
      </c>
      <c r="C228" s="13" t="s">
        <v>239</v>
      </c>
      <c r="D228" s="13" t="s">
        <v>64</v>
      </c>
      <c r="E228" s="40">
        <v>1168</v>
      </c>
      <c r="F228" s="40">
        <v>0</v>
      </c>
      <c r="G228" s="40">
        <v>35</v>
      </c>
      <c r="H228" s="40">
        <v>1400</v>
      </c>
      <c r="I228" s="40">
        <v>977</v>
      </c>
      <c r="J228" s="40">
        <v>0</v>
      </c>
      <c r="K228" s="40">
        <v>250</v>
      </c>
      <c r="L228" s="61">
        <v>0</v>
      </c>
      <c r="M228" s="41">
        <f t="shared" si="3"/>
        <v>3830</v>
      </c>
      <c r="N228" s="13" t="s">
        <v>18</v>
      </c>
      <c r="O228" s="138" t="s">
        <v>18</v>
      </c>
    </row>
    <row r="229" spans="1:15" s="2" customFormat="1" ht="33.75" customHeight="1">
      <c r="A229" s="20">
        <v>219</v>
      </c>
      <c r="B229" s="12" t="s">
        <v>16</v>
      </c>
      <c r="C229" s="13" t="s">
        <v>240</v>
      </c>
      <c r="D229" s="13" t="s">
        <v>64</v>
      </c>
      <c r="E229" s="40">
        <v>1168</v>
      </c>
      <c r="F229" s="40">
        <v>0</v>
      </c>
      <c r="G229" s="40">
        <v>35</v>
      </c>
      <c r="H229" s="40">
        <v>1400</v>
      </c>
      <c r="I229" s="40">
        <v>977</v>
      </c>
      <c r="J229" s="40">
        <v>0</v>
      </c>
      <c r="K229" s="40">
        <v>250</v>
      </c>
      <c r="L229" s="61">
        <v>0</v>
      </c>
      <c r="M229" s="41">
        <f t="shared" si="3"/>
        <v>3830</v>
      </c>
      <c r="N229" s="13" t="s">
        <v>18</v>
      </c>
      <c r="O229" s="138" t="s">
        <v>18</v>
      </c>
    </row>
    <row r="230" spans="1:15" s="2" customFormat="1" ht="33.75" customHeight="1">
      <c r="A230" s="20">
        <v>220</v>
      </c>
      <c r="B230" s="12" t="s">
        <v>16</v>
      </c>
      <c r="C230" s="13" t="s">
        <v>241</v>
      </c>
      <c r="D230" s="13" t="s">
        <v>64</v>
      </c>
      <c r="E230" s="40">
        <v>1168</v>
      </c>
      <c r="F230" s="40">
        <v>0</v>
      </c>
      <c r="G230" s="40">
        <v>35</v>
      </c>
      <c r="H230" s="40">
        <v>1400</v>
      </c>
      <c r="I230" s="40">
        <v>977</v>
      </c>
      <c r="J230" s="40">
        <v>0</v>
      </c>
      <c r="K230" s="40">
        <v>250</v>
      </c>
      <c r="L230" s="61">
        <v>0</v>
      </c>
      <c r="M230" s="41">
        <f t="shared" si="3"/>
        <v>3830</v>
      </c>
      <c r="N230" s="13" t="s">
        <v>18</v>
      </c>
      <c r="O230" s="138" t="s">
        <v>18</v>
      </c>
    </row>
    <row r="231" spans="1:15" s="2" customFormat="1" ht="33.75" customHeight="1">
      <c r="A231" s="20">
        <v>221</v>
      </c>
      <c r="B231" s="12" t="s">
        <v>16</v>
      </c>
      <c r="C231" s="13" t="s">
        <v>242</v>
      </c>
      <c r="D231" s="13" t="s">
        <v>64</v>
      </c>
      <c r="E231" s="40">
        <v>1168</v>
      </c>
      <c r="F231" s="40">
        <v>0</v>
      </c>
      <c r="G231" s="40">
        <v>35</v>
      </c>
      <c r="H231" s="40">
        <v>1400</v>
      </c>
      <c r="I231" s="40">
        <v>977</v>
      </c>
      <c r="J231" s="40">
        <v>0</v>
      </c>
      <c r="K231" s="40">
        <v>250</v>
      </c>
      <c r="L231" s="61">
        <v>0</v>
      </c>
      <c r="M231" s="41">
        <f t="shared" si="3"/>
        <v>3830</v>
      </c>
      <c r="N231" s="13" t="s">
        <v>18</v>
      </c>
      <c r="O231" s="138" t="s">
        <v>18</v>
      </c>
    </row>
    <row r="232" spans="1:15" s="2" customFormat="1" ht="33.75" customHeight="1">
      <c r="A232" s="20">
        <v>222</v>
      </c>
      <c r="B232" s="12" t="s">
        <v>16</v>
      </c>
      <c r="C232" s="13" t="s">
        <v>243</v>
      </c>
      <c r="D232" s="13" t="s">
        <v>64</v>
      </c>
      <c r="E232" s="40">
        <v>1168</v>
      </c>
      <c r="F232" s="40">
        <v>0</v>
      </c>
      <c r="G232" s="40">
        <v>0</v>
      </c>
      <c r="H232" s="40">
        <v>1400</v>
      </c>
      <c r="I232" s="40">
        <v>977</v>
      </c>
      <c r="J232" s="40">
        <v>0</v>
      </c>
      <c r="K232" s="40">
        <v>250</v>
      </c>
      <c r="L232" s="61">
        <v>0</v>
      </c>
      <c r="M232" s="41">
        <f t="shared" si="3"/>
        <v>3795</v>
      </c>
      <c r="N232" s="13" t="s">
        <v>18</v>
      </c>
      <c r="O232" s="138" t="s">
        <v>18</v>
      </c>
    </row>
    <row r="233" spans="1:15" s="2" customFormat="1" ht="33.75" customHeight="1">
      <c r="A233" s="20">
        <v>223</v>
      </c>
      <c r="B233" s="12" t="s">
        <v>16</v>
      </c>
      <c r="C233" s="13" t="s">
        <v>244</v>
      </c>
      <c r="D233" s="13" t="s">
        <v>64</v>
      </c>
      <c r="E233" s="40">
        <v>1168</v>
      </c>
      <c r="F233" s="40">
        <v>0</v>
      </c>
      <c r="G233" s="40">
        <v>50</v>
      </c>
      <c r="H233" s="40">
        <v>1400</v>
      </c>
      <c r="I233" s="40">
        <v>977</v>
      </c>
      <c r="J233" s="40">
        <v>0</v>
      </c>
      <c r="K233" s="40">
        <v>250</v>
      </c>
      <c r="L233" s="61">
        <v>0</v>
      </c>
      <c r="M233" s="41">
        <f t="shared" si="3"/>
        <v>3845</v>
      </c>
      <c r="N233" s="13" t="s">
        <v>18</v>
      </c>
      <c r="O233" s="138" t="s">
        <v>18</v>
      </c>
    </row>
    <row r="234" spans="1:15" s="2" customFormat="1" ht="33.75" customHeight="1">
      <c r="A234" s="20">
        <v>224</v>
      </c>
      <c r="B234" s="12" t="s">
        <v>16</v>
      </c>
      <c r="C234" s="13" t="s">
        <v>245</v>
      </c>
      <c r="D234" s="13" t="s">
        <v>64</v>
      </c>
      <c r="E234" s="40">
        <v>1168</v>
      </c>
      <c r="F234" s="40">
        <v>0</v>
      </c>
      <c r="G234" s="40">
        <v>35</v>
      </c>
      <c r="H234" s="40">
        <v>1400</v>
      </c>
      <c r="I234" s="40">
        <v>977</v>
      </c>
      <c r="J234" s="40">
        <v>0</v>
      </c>
      <c r="K234" s="40">
        <v>250</v>
      </c>
      <c r="L234" s="61">
        <v>0</v>
      </c>
      <c r="M234" s="41">
        <f t="shared" si="3"/>
        <v>3830</v>
      </c>
      <c r="N234" s="13" t="s">
        <v>18</v>
      </c>
      <c r="O234" s="138" t="s">
        <v>18</v>
      </c>
    </row>
    <row r="235" spans="1:15" s="2" customFormat="1" ht="33.75" customHeight="1">
      <c r="A235" s="20">
        <v>225</v>
      </c>
      <c r="B235" s="12" t="s">
        <v>16</v>
      </c>
      <c r="C235" s="13" t="s">
        <v>246</v>
      </c>
      <c r="D235" s="13" t="s">
        <v>64</v>
      </c>
      <c r="E235" s="40">
        <v>1168</v>
      </c>
      <c r="F235" s="40">
        <v>0</v>
      </c>
      <c r="G235" s="40">
        <v>35</v>
      </c>
      <c r="H235" s="40">
        <v>1400</v>
      </c>
      <c r="I235" s="40">
        <v>977</v>
      </c>
      <c r="J235" s="40">
        <v>0</v>
      </c>
      <c r="K235" s="40">
        <v>250</v>
      </c>
      <c r="L235" s="61">
        <v>0</v>
      </c>
      <c r="M235" s="41">
        <f t="shared" si="3"/>
        <v>3830</v>
      </c>
      <c r="N235" s="13" t="s">
        <v>18</v>
      </c>
      <c r="O235" s="138" t="s">
        <v>18</v>
      </c>
    </row>
    <row r="236" spans="1:15" s="2" customFormat="1" ht="33.75" customHeight="1">
      <c r="A236" s="20">
        <v>226</v>
      </c>
      <c r="B236" s="12" t="s">
        <v>16</v>
      </c>
      <c r="C236" s="13" t="s">
        <v>247</v>
      </c>
      <c r="D236" s="13" t="s">
        <v>64</v>
      </c>
      <c r="E236" s="40">
        <v>1168</v>
      </c>
      <c r="F236" s="40">
        <v>0</v>
      </c>
      <c r="G236" s="40">
        <v>75</v>
      </c>
      <c r="H236" s="40">
        <v>1400</v>
      </c>
      <c r="I236" s="40">
        <v>977</v>
      </c>
      <c r="J236" s="40">
        <v>0</v>
      </c>
      <c r="K236" s="40">
        <v>250</v>
      </c>
      <c r="L236" s="61">
        <v>0</v>
      </c>
      <c r="M236" s="41">
        <f t="shared" si="3"/>
        <v>3870</v>
      </c>
      <c r="N236" s="13" t="s">
        <v>18</v>
      </c>
      <c r="O236" s="138" t="s">
        <v>18</v>
      </c>
    </row>
    <row r="237" spans="1:15" s="2" customFormat="1" ht="33.75" customHeight="1">
      <c r="A237" s="20">
        <v>227</v>
      </c>
      <c r="B237" s="12" t="s">
        <v>16</v>
      </c>
      <c r="C237" s="13" t="s">
        <v>248</v>
      </c>
      <c r="D237" s="13" t="s">
        <v>64</v>
      </c>
      <c r="E237" s="40">
        <v>1168</v>
      </c>
      <c r="F237" s="40">
        <v>0</v>
      </c>
      <c r="G237" s="40">
        <v>50</v>
      </c>
      <c r="H237" s="40">
        <v>1400</v>
      </c>
      <c r="I237" s="40">
        <v>977</v>
      </c>
      <c r="J237" s="40">
        <v>0</v>
      </c>
      <c r="K237" s="40">
        <v>250</v>
      </c>
      <c r="L237" s="61">
        <v>0</v>
      </c>
      <c r="M237" s="41">
        <f t="shared" si="3"/>
        <v>3845</v>
      </c>
      <c r="N237" s="13" t="s">
        <v>18</v>
      </c>
      <c r="O237" s="138" t="s">
        <v>18</v>
      </c>
    </row>
    <row r="238" spans="1:15" s="2" customFormat="1" ht="33.75" customHeight="1">
      <c r="A238" s="20">
        <v>228</v>
      </c>
      <c r="B238" s="12" t="s">
        <v>16</v>
      </c>
      <c r="C238" s="13" t="s">
        <v>249</v>
      </c>
      <c r="D238" s="13" t="s">
        <v>64</v>
      </c>
      <c r="E238" s="40">
        <v>1168</v>
      </c>
      <c r="F238" s="40">
        <v>0</v>
      </c>
      <c r="G238" s="40">
        <v>75</v>
      </c>
      <c r="H238" s="40">
        <v>1400</v>
      </c>
      <c r="I238" s="40">
        <v>977</v>
      </c>
      <c r="J238" s="40">
        <v>0</v>
      </c>
      <c r="K238" s="40">
        <v>250</v>
      </c>
      <c r="L238" s="61">
        <v>0</v>
      </c>
      <c r="M238" s="41">
        <f t="shared" si="3"/>
        <v>3870</v>
      </c>
      <c r="N238" s="13" t="s">
        <v>18</v>
      </c>
      <c r="O238" s="138" t="s">
        <v>18</v>
      </c>
    </row>
    <row r="239" spans="1:15" s="2" customFormat="1" ht="33.75" customHeight="1">
      <c r="A239" s="20">
        <v>229</v>
      </c>
      <c r="B239" s="12" t="s">
        <v>16</v>
      </c>
      <c r="C239" s="13" t="s">
        <v>250</v>
      </c>
      <c r="D239" s="13" t="s">
        <v>64</v>
      </c>
      <c r="E239" s="40">
        <v>1168</v>
      </c>
      <c r="F239" s="40">
        <v>0</v>
      </c>
      <c r="G239" s="40">
        <v>50</v>
      </c>
      <c r="H239" s="40">
        <v>1400</v>
      </c>
      <c r="I239" s="40">
        <v>977</v>
      </c>
      <c r="J239" s="40">
        <v>0</v>
      </c>
      <c r="K239" s="40">
        <v>250</v>
      </c>
      <c r="L239" s="61">
        <v>0</v>
      </c>
      <c r="M239" s="41">
        <f t="shared" si="3"/>
        <v>3845</v>
      </c>
      <c r="N239" s="13" t="s">
        <v>18</v>
      </c>
      <c r="O239" s="138" t="s">
        <v>18</v>
      </c>
    </row>
    <row r="240" spans="1:15" s="2" customFormat="1" ht="33.75" customHeight="1">
      <c r="A240" s="20">
        <v>230</v>
      </c>
      <c r="B240" s="12" t="s">
        <v>16</v>
      </c>
      <c r="C240" s="13" t="s">
        <v>251</v>
      </c>
      <c r="D240" s="13" t="s">
        <v>64</v>
      </c>
      <c r="E240" s="40">
        <v>1168</v>
      </c>
      <c r="F240" s="40">
        <v>0</v>
      </c>
      <c r="G240" s="40">
        <v>75</v>
      </c>
      <c r="H240" s="40">
        <v>1400</v>
      </c>
      <c r="I240" s="40">
        <v>977</v>
      </c>
      <c r="J240" s="40">
        <v>0</v>
      </c>
      <c r="K240" s="40">
        <v>250</v>
      </c>
      <c r="L240" s="61">
        <v>0</v>
      </c>
      <c r="M240" s="41">
        <f t="shared" si="3"/>
        <v>3870</v>
      </c>
      <c r="N240" s="13" t="s">
        <v>18</v>
      </c>
      <c r="O240" s="138" t="s">
        <v>18</v>
      </c>
    </row>
    <row r="241" spans="1:15" s="2" customFormat="1" ht="33.75" customHeight="1">
      <c r="A241" s="20">
        <v>231</v>
      </c>
      <c r="B241" s="12" t="s">
        <v>16</v>
      </c>
      <c r="C241" s="13" t="s">
        <v>252</v>
      </c>
      <c r="D241" s="13" t="s">
        <v>64</v>
      </c>
      <c r="E241" s="40">
        <v>1168</v>
      </c>
      <c r="F241" s="40">
        <v>0</v>
      </c>
      <c r="G241" s="40">
        <v>75</v>
      </c>
      <c r="H241" s="40">
        <v>1400</v>
      </c>
      <c r="I241" s="40">
        <v>977</v>
      </c>
      <c r="J241" s="40">
        <v>0</v>
      </c>
      <c r="K241" s="40">
        <v>250</v>
      </c>
      <c r="L241" s="61">
        <v>0</v>
      </c>
      <c r="M241" s="41">
        <f t="shared" si="3"/>
        <v>3870</v>
      </c>
      <c r="N241" s="13" t="s">
        <v>18</v>
      </c>
      <c r="O241" s="138" t="s">
        <v>18</v>
      </c>
    </row>
    <row r="242" spans="1:15" s="2" customFormat="1" ht="33.75" customHeight="1">
      <c r="A242" s="20">
        <v>232</v>
      </c>
      <c r="B242" s="12" t="s">
        <v>16</v>
      </c>
      <c r="C242" s="13" t="s">
        <v>253</v>
      </c>
      <c r="D242" s="13" t="s">
        <v>64</v>
      </c>
      <c r="E242" s="40">
        <v>1168</v>
      </c>
      <c r="F242" s="40">
        <v>0</v>
      </c>
      <c r="G242" s="40">
        <v>75</v>
      </c>
      <c r="H242" s="40">
        <v>1400</v>
      </c>
      <c r="I242" s="40">
        <v>977</v>
      </c>
      <c r="J242" s="40">
        <v>0</v>
      </c>
      <c r="K242" s="40">
        <v>250</v>
      </c>
      <c r="L242" s="61">
        <v>0</v>
      </c>
      <c r="M242" s="41">
        <f t="shared" si="3"/>
        <v>3870</v>
      </c>
      <c r="N242" s="13" t="s">
        <v>18</v>
      </c>
      <c r="O242" s="138" t="s">
        <v>18</v>
      </c>
    </row>
    <row r="243" spans="1:15" s="2" customFormat="1" ht="33.75" customHeight="1">
      <c r="A243" s="20">
        <v>233</v>
      </c>
      <c r="B243" s="12" t="s">
        <v>16</v>
      </c>
      <c r="C243" s="13" t="s">
        <v>255</v>
      </c>
      <c r="D243" s="13" t="s">
        <v>64</v>
      </c>
      <c r="E243" s="40">
        <v>1168</v>
      </c>
      <c r="F243" s="40">
        <v>0</v>
      </c>
      <c r="G243" s="40">
        <v>75</v>
      </c>
      <c r="H243" s="40">
        <v>1400</v>
      </c>
      <c r="I243" s="40">
        <v>977</v>
      </c>
      <c r="J243" s="40">
        <v>0</v>
      </c>
      <c r="K243" s="40">
        <v>250</v>
      </c>
      <c r="L243" s="61">
        <v>0</v>
      </c>
      <c r="M243" s="41">
        <f t="shared" si="3"/>
        <v>3870</v>
      </c>
      <c r="N243" s="13" t="s">
        <v>18</v>
      </c>
      <c r="O243" s="138" t="s">
        <v>18</v>
      </c>
    </row>
    <row r="244" spans="1:15" s="2" customFormat="1" ht="33.75" customHeight="1">
      <c r="A244" s="20">
        <v>234</v>
      </c>
      <c r="B244" s="12" t="s">
        <v>16</v>
      </c>
      <c r="C244" s="13" t="s">
        <v>256</v>
      </c>
      <c r="D244" s="13" t="s">
        <v>64</v>
      </c>
      <c r="E244" s="40">
        <v>1168</v>
      </c>
      <c r="F244" s="40">
        <v>0</v>
      </c>
      <c r="G244" s="40">
        <v>50</v>
      </c>
      <c r="H244" s="40">
        <v>1400</v>
      </c>
      <c r="I244" s="40">
        <v>977</v>
      </c>
      <c r="J244" s="40">
        <v>0</v>
      </c>
      <c r="K244" s="40">
        <v>250</v>
      </c>
      <c r="L244" s="61">
        <v>0</v>
      </c>
      <c r="M244" s="41">
        <f t="shared" si="3"/>
        <v>3845</v>
      </c>
      <c r="N244" s="13" t="s">
        <v>18</v>
      </c>
      <c r="O244" s="138" t="s">
        <v>18</v>
      </c>
    </row>
    <row r="245" spans="1:15" s="2" customFormat="1" ht="33.75" customHeight="1">
      <c r="A245" s="20">
        <v>235</v>
      </c>
      <c r="B245" s="12" t="s">
        <v>16</v>
      </c>
      <c r="C245" s="13" t="s">
        <v>257</v>
      </c>
      <c r="D245" s="13" t="s">
        <v>64</v>
      </c>
      <c r="E245" s="40">
        <v>1168</v>
      </c>
      <c r="F245" s="40">
        <v>0</v>
      </c>
      <c r="G245" s="40">
        <v>50</v>
      </c>
      <c r="H245" s="40">
        <v>1400</v>
      </c>
      <c r="I245" s="40">
        <v>977</v>
      </c>
      <c r="J245" s="40">
        <v>0</v>
      </c>
      <c r="K245" s="40">
        <v>250</v>
      </c>
      <c r="L245" s="61">
        <v>0</v>
      </c>
      <c r="M245" s="41">
        <f t="shared" si="3"/>
        <v>3845</v>
      </c>
      <c r="N245" s="13" t="s">
        <v>18</v>
      </c>
      <c r="O245" s="138" t="s">
        <v>18</v>
      </c>
    </row>
    <row r="246" spans="1:15" s="2" customFormat="1" ht="33.75" customHeight="1">
      <c r="A246" s="20">
        <v>236</v>
      </c>
      <c r="B246" s="12" t="s">
        <v>16</v>
      </c>
      <c r="C246" s="13" t="s">
        <v>258</v>
      </c>
      <c r="D246" s="13" t="s">
        <v>64</v>
      </c>
      <c r="E246" s="40">
        <v>1168</v>
      </c>
      <c r="F246" s="40">
        <v>0</v>
      </c>
      <c r="G246" s="40">
        <v>50</v>
      </c>
      <c r="H246" s="40">
        <v>1400</v>
      </c>
      <c r="I246" s="40">
        <v>977</v>
      </c>
      <c r="J246" s="40">
        <v>0</v>
      </c>
      <c r="K246" s="40">
        <v>250</v>
      </c>
      <c r="L246" s="61">
        <v>0</v>
      </c>
      <c r="M246" s="41">
        <f t="shared" si="3"/>
        <v>3845</v>
      </c>
      <c r="N246" s="13" t="s">
        <v>18</v>
      </c>
      <c r="O246" s="138" t="s">
        <v>18</v>
      </c>
    </row>
    <row r="247" spans="1:15" s="2" customFormat="1" ht="33.75" customHeight="1">
      <c r="A247" s="20">
        <v>237</v>
      </c>
      <c r="B247" s="12" t="s">
        <v>16</v>
      </c>
      <c r="C247" s="13" t="s">
        <v>259</v>
      </c>
      <c r="D247" s="13" t="s">
        <v>64</v>
      </c>
      <c r="E247" s="40">
        <v>1168</v>
      </c>
      <c r="F247" s="40">
        <v>0</v>
      </c>
      <c r="G247" s="40">
        <v>50</v>
      </c>
      <c r="H247" s="40">
        <v>1400</v>
      </c>
      <c r="I247" s="40">
        <v>977</v>
      </c>
      <c r="J247" s="40">
        <v>0</v>
      </c>
      <c r="K247" s="40">
        <v>250</v>
      </c>
      <c r="L247" s="61">
        <v>0</v>
      </c>
      <c r="M247" s="41">
        <f t="shared" si="3"/>
        <v>3845</v>
      </c>
      <c r="N247" s="13" t="s">
        <v>18</v>
      </c>
      <c r="O247" s="138" t="s">
        <v>18</v>
      </c>
    </row>
    <row r="248" spans="1:15" s="2" customFormat="1" ht="33.75" customHeight="1">
      <c r="A248" s="20">
        <v>238</v>
      </c>
      <c r="B248" s="12" t="s">
        <v>16</v>
      </c>
      <c r="C248" s="13" t="s">
        <v>260</v>
      </c>
      <c r="D248" s="13" t="s">
        <v>64</v>
      </c>
      <c r="E248" s="40">
        <v>1168</v>
      </c>
      <c r="F248" s="40">
        <v>0</v>
      </c>
      <c r="G248" s="40">
        <v>75</v>
      </c>
      <c r="H248" s="40">
        <v>1400</v>
      </c>
      <c r="I248" s="40">
        <v>977</v>
      </c>
      <c r="J248" s="40">
        <v>0</v>
      </c>
      <c r="K248" s="40">
        <v>250</v>
      </c>
      <c r="L248" s="61">
        <v>0</v>
      </c>
      <c r="M248" s="41">
        <f t="shared" si="3"/>
        <v>3870</v>
      </c>
      <c r="N248" s="13" t="s">
        <v>18</v>
      </c>
      <c r="O248" s="138" t="s">
        <v>18</v>
      </c>
    </row>
    <row r="249" spans="1:15" s="2" customFormat="1" ht="33.75" customHeight="1">
      <c r="A249" s="20">
        <v>239</v>
      </c>
      <c r="B249" s="12" t="s">
        <v>16</v>
      </c>
      <c r="C249" s="13" t="s">
        <v>261</v>
      </c>
      <c r="D249" s="13" t="s">
        <v>64</v>
      </c>
      <c r="E249" s="40">
        <v>1168</v>
      </c>
      <c r="F249" s="40">
        <v>0</v>
      </c>
      <c r="G249" s="40">
        <v>75</v>
      </c>
      <c r="H249" s="40">
        <v>1400</v>
      </c>
      <c r="I249" s="40">
        <v>977</v>
      </c>
      <c r="J249" s="40">
        <v>0</v>
      </c>
      <c r="K249" s="40">
        <v>250</v>
      </c>
      <c r="L249" s="61">
        <v>0</v>
      </c>
      <c r="M249" s="41">
        <f t="shared" si="3"/>
        <v>3870</v>
      </c>
      <c r="N249" s="13" t="s">
        <v>18</v>
      </c>
      <c r="O249" s="138" t="s">
        <v>18</v>
      </c>
    </row>
    <row r="250" spans="1:15" s="2" customFormat="1" ht="33.75" customHeight="1">
      <c r="A250" s="20">
        <v>240</v>
      </c>
      <c r="B250" s="12" t="s">
        <v>16</v>
      </c>
      <c r="C250" s="13" t="s">
        <v>262</v>
      </c>
      <c r="D250" s="13" t="s">
        <v>64</v>
      </c>
      <c r="E250" s="40">
        <v>1168</v>
      </c>
      <c r="F250" s="40">
        <v>0</v>
      </c>
      <c r="G250" s="40">
        <v>75</v>
      </c>
      <c r="H250" s="40">
        <v>1400</v>
      </c>
      <c r="I250" s="40">
        <v>977</v>
      </c>
      <c r="J250" s="40">
        <v>0</v>
      </c>
      <c r="K250" s="40">
        <v>250</v>
      </c>
      <c r="L250" s="61">
        <v>0</v>
      </c>
      <c r="M250" s="41">
        <f t="shared" si="3"/>
        <v>3870</v>
      </c>
      <c r="N250" s="13" t="s">
        <v>18</v>
      </c>
      <c r="O250" s="138" t="s">
        <v>18</v>
      </c>
    </row>
    <row r="251" spans="1:15" s="2" customFormat="1" ht="33.75" customHeight="1">
      <c r="A251" s="20">
        <v>241</v>
      </c>
      <c r="B251" s="12" t="s">
        <v>16</v>
      </c>
      <c r="C251" s="13" t="s">
        <v>807</v>
      </c>
      <c r="D251" s="13" t="s">
        <v>64</v>
      </c>
      <c r="E251" s="40">
        <v>1168</v>
      </c>
      <c r="F251" s="40">
        <v>0</v>
      </c>
      <c r="G251" s="40">
        <v>35</v>
      </c>
      <c r="H251" s="40">
        <v>1400</v>
      </c>
      <c r="I251" s="40">
        <v>977</v>
      </c>
      <c r="J251" s="40">
        <v>0</v>
      </c>
      <c r="K251" s="40">
        <v>250</v>
      </c>
      <c r="L251" s="61">
        <v>0</v>
      </c>
      <c r="M251" s="41">
        <f t="shared" si="3"/>
        <v>3830</v>
      </c>
      <c r="N251" s="13"/>
      <c r="O251" s="138"/>
    </row>
    <row r="252" spans="1:15" s="2" customFormat="1" ht="33.75" customHeight="1">
      <c r="A252" s="20">
        <v>242</v>
      </c>
      <c r="B252" s="12" t="s">
        <v>16</v>
      </c>
      <c r="C252" s="13" t="s">
        <v>263</v>
      </c>
      <c r="D252" s="13" t="s">
        <v>64</v>
      </c>
      <c r="E252" s="40">
        <v>1168</v>
      </c>
      <c r="F252" s="40">
        <v>0</v>
      </c>
      <c r="G252" s="40">
        <v>50</v>
      </c>
      <c r="H252" s="40">
        <v>1400</v>
      </c>
      <c r="I252" s="40">
        <v>977</v>
      </c>
      <c r="J252" s="40">
        <v>0</v>
      </c>
      <c r="K252" s="40">
        <v>250</v>
      </c>
      <c r="L252" s="61">
        <v>0</v>
      </c>
      <c r="M252" s="41">
        <f t="shared" si="3"/>
        <v>3845</v>
      </c>
      <c r="N252" s="13" t="s">
        <v>18</v>
      </c>
      <c r="O252" s="138" t="s">
        <v>18</v>
      </c>
    </row>
    <row r="253" spans="1:15" s="2" customFormat="1" ht="33.75" customHeight="1">
      <c r="A253" s="20">
        <v>243</v>
      </c>
      <c r="B253" s="12" t="s">
        <v>16</v>
      </c>
      <c r="C253" s="13" t="s">
        <v>264</v>
      </c>
      <c r="D253" s="13" t="s">
        <v>64</v>
      </c>
      <c r="E253" s="40">
        <v>1168</v>
      </c>
      <c r="F253" s="40">
        <v>0</v>
      </c>
      <c r="G253" s="40">
        <v>50</v>
      </c>
      <c r="H253" s="40">
        <v>1400</v>
      </c>
      <c r="I253" s="40">
        <v>977</v>
      </c>
      <c r="J253" s="40">
        <v>0</v>
      </c>
      <c r="K253" s="40">
        <v>250</v>
      </c>
      <c r="L253" s="61">
        <v>0</v>
      </c>
      <c r="M253" s="41">
        <f t="shared" si="3"/>
        <v>3845</v>
      </c>
      <c r="N253" s="13" t="s">
        <v>18</v>
      </c>
      <c r="O253" s="138" t="s">
        <v>18</v>
      </c>
    </row>
    <row r="254" spans="1:15" s="2" customFormat="1" ht="33.75" customHeight="1">
      <c r="A254" s="20">
        <v>244</v>
      </c>
      <c r="B254" s="12" t="s">
        <v>16</v>
      </c>
      <c r="C254" s="13" t="s">
        <v>265</v>
      </c>
      <c r="D254" s="13" t="s">
        <v>64</v>
      </c>
      <c r="E254" s="40">
        <v>1168</v>
      </c>
      <c r="F254" s="40">
        <v>0</v>
      </c>
      <c r="G254" s="40">
        <v>75</v>
      </c>
      <c r="H254" s="40">
        <v>1400</v>
      </c>
      <c r="I254" s="40">
        <v>977</v>
      </c>
      <c r="J254" s="40">
        <v>0</v>
      </c>
      <c r="K254" s="40">
        <v>250</v>
      </c>
      <c r="L254" s="61">
        <v>0</v>
      </c>
      <c r="M254" s="41">
        <f t="shared" si="3"/>
        <v>3870</v>
      </c>
      <c r="N254" s="13" t="s">
        <v>18</v>
      </c>
      <c r="O254" s="138" t="s">
        <v>18</v>
      </c>
    </row>
    <row r="255" spans="1:15" s="2" customFormat="1" ht="33.75" customHeight="1">
      <c r="A255" s="20">
        <v>245</v>
      </c>
      <c r="B255" s="12" t="s">
        <v>16</v>
      </c>
      <c r="C255" s="13" t="s">
        <v>266</v>
      </c>
      <c r="D255" s="13" t="s">
        <v>64</v>
      </c>
      <c r="E255" s="40">
        <v>1168</v>
      </c>
      <c r="F255" s="40">
        <v>0</v>
      </c>
      <c r="G255" s="40">
        <v>75</v>
      </c>
      <c r="H255" s="40">
        <v>1400</v>
      </c>
      <c r="I255" s="40">
        <v>977</v>
      </c>
      <c r="J255" s="40">
        <v>0</v>
      </c>
      <c r="K255" s="40">
        <v>250</v>
      </c>
      <c r="L255" s="61">
        <v>0</v>
      </c>
      <c r="M255" s="41">
        <f t="shared" si="3"/>
        <v>3870</v>
      </c>
      <c r="N255" s="13" t="s">
        <v>18</v>
      </c>
      <c r="O255" s="138" t="s">
        <v>18</v>
      </c>
    </row>
    <row r="256" spans="1:15" s="2" customFormat="1" ht="33.75" customHeight="1">
      <c r="A256" s="20">
        <v>246</v>
      </c>
      <c r="B256" s="12" t="s">
        <v>16</v>
      </c>
      <c r="C256" s="13" t="s">
        <v>267</v>
      </c>
      <c r="D256" s="13" t="s">
        <v>64</v>
      </c>
      <c r="E256" s="40">
        <v>1168</v>
      </c>
      <c r="F256" s="40">
        <v>0</v>
      </c>
      <c r="G256" s="40">
        <v>50</v>
      </c>
      <c r="H256" s="40">
        <v>1400</v>
      </c>
      <c r="I256" s="40">
        <v>977</v>
      </c>
      <c r="J256" s="40">
        <v>0</v>
      </c>
      <c r="K256" s="40">
        <v>250</v>
      </c>
      <c r="L256" s="61">
        <v>0</v>
      </c>
      <c r="M256" s="41">
        <f t="shared" si="3"/>
        <v>3845</v>
      </c>
      <c r="N256" s="13" t="s">
        <v>18</v>
      </c>
      <c r="O256" s="138" t="s">
        <v>18</v>
      </c>
    </row>
    <row r="257" spans="1:15" s="2" customFormat="1" ht="33.75" customHeight="1">
      <c r="A257" s="20">
        <v>247</v>
      </c>
      <c r="B257" s="12" t="s">
        <v>16</v>
      </c>
      <c r="C257" s="13" t="s">
        <v>268</v>
      </c>
      <c r="D257" s="13" t="s">
        <v>64</v>
      </c>
      <c r="E257" s="40">
        <v>1168</v>
      </c>
      <c r="F257" s="40">
        <v>0</v>
      </c>
      <c r="G257" s="40">
        <v>75</v>
      </c>
      <c r="H257" s="40">
        <v>1400</v>
      </c>
      <c r="I257" s="40">
        <v>977</v>
      </c>
      <c r="J257" s="40">
        <v>0</v>
      </c>
      <c r="K257" s="40">
        <v>250</v>
      </c>
      <c r="L257" s="61">
        <v>0</v>
      </c>
      <c r="M257" s="41">
        <f t="shared" si="3"/>
        <v>3870</v>
      </c>
      <c r="N257" s="13" t="s">
        <v>18</v>
      </c>
      <c r="O257" s="138" t="s">
        <v>18</v>
      </c>
    </row>
    <row r="258" spans="1:15" customFormat="1" ht="33.75" customHeight="1">
      <c r="A258" s="20">
        <v>248</v>
      </c>
      <c r="B258" s="12" t="s">
        <v>16</v>
      </c>
      <c r="C258" s="13" t="s">
        <v>269</v>
      </c>
      <c r="D258" s="13" t="s">
        <v>64</v>
      </c>
      <c r="E258" s="40">
        <v>1168</v>
      </c>
      <c r="F258" s="40">
        <v>0</v>
      </c>
      <c r="G258" s="40">
        <v>75</v>
      </c>
      <c r="H258" s="40">
        <v>1400</v>
      </c>
      <c r="I258" s="40">
        <v>977</v>
      </c>
      <c r="J258" s="40">
        <v>0</v>
      </c>
      <c r="K258" s="40">
        <v>250</v>
      </c>
      <c r="L258" s="61">
        <v>0</v>
      </c>
      <c r="M258" s="41">
        <f t="shared" si="3"/>
        <v>3870</v>
      </c>
      <c r="N258" s="13" t="s">
        <v>18</v>
      </c>
      <c r="O258" s="138" t="s">
        <v>18</v>
      </c>
    </row>
    <row r="259" spans="1:15" customFormat="1" ht="33.75" customHeight="1">
      <c r="A259" s="20">
        <v>249</v>
      </c>
      <c r="B259" s="12" t="s">
        <v>16</v>
      </c>
      <c r="C259" s="13" t="s">
        <v>270</v>
      </c>
      <c r="D259" s="13" t="s">
        <v>64</v>
      </c>
      <c r="E259" s="40">
        <v>1168</v>
      </c>
      <c r="F259" s="40">
        <v>0</v>
      </c>
      <c r="G259" s="40">
        <v>75</v>
      </c>
      <c r="H259" s="40">
        <v>1400</v>
      </c>
      <c r="I259" s="40">
        <v>977</v>
      </c>
      <c r="J259" s="40">
        <v>0</v>
      </c>
      <c r="K259" s="40">
        <v>250</v>
      </c>
      <c r="L259" s="61">
        <v>0</v>
      </c>
      <c r="M259" s="41">
        <f t="shared" si="3"/>
        <v>3870</v>
      </c>
      <c r="N259" s="13" t="s">
        <v>18</v>
      </c>
      <c r="O259" s="138" t="s">
        <v>18</v>
      </c>
    </row>
    <row r="260" spans="1:15" customFormat="1" ht="33.75" customHeight="1">
      <c r="A260" s="20">
        <v>250</v>
      </c>
      <c r="B260" s="12" t="s">
        <v>16</v>
      </c>
      <c r="C260" s="13" t="s">
        <v>271</v>
      </c>
      <c r="D260" s="13" t="s">
        <v>64</v>
      </c>
      <c r="E260" s="40">
        <v>1168</v>
      </c>
      <c r="F260" s="40">
        <v>0</v>
      </c>
      <c r="G260" s="40">
        <v>75</v>
      </c>
      <c r="H260" s="40">
        <v>1400</v>
      </c>
      <c r="I260" s="40">
        <v>977</v>
      </c>
      <c r="J260" s="40">
        <v>0</v>
      </c>
      <c r="K260" s="40">
        <v>250</v>
      </c>
      <c r="L260" s="61">
        <v>0</v>
      </c>
      <c r="M260" s="41">
        <f t="shared" si="3"/>
        <v>3870</v>
      </c>
      <c r="N260" s="13" t="s">
        <v>18</v>
      </c>
      <c r="O260" s="138" t="s">
        <v>18</v>
      </c>
    </row>
    <row r="261" spans="1:15" customFormat="1" ht="33.75" customHeight="1">
      <c r="A261" s="20">
        <v>251</v>
      </c>
      <c r="B261" s="12" t="s">
        <v>16</v>
      </c>
      <c r="C261" s="13" t="s">
        <v>272</v>
      </c>
      <c r="D261" s="13" t="s">
        <v>64</v>
      </c>
      <c r="E261" s="40">
        <v>1168</v>
      </c>
      <c r="F261" s="40">
        <v>0</v>
      </c>
      <c r="G261" s="40">
        <v>75</v>
      </c>
      <c r="H261" s="40">
        <v>1400</v>
      </c>
      <c r="I261" s="40">
        <v>977</v>
      </c>
      <c r="J261" s="40">
        <v>0</v>
      </c>
      <c r="K261" s="40">
        <v>250</v>
      </c>
      <c r="L261" s="61">
        <v>0</v>
      </c>
      <c r="M261" s="41">
        <f t="shared" si="3"/>
        <v>3870</v>
      </c>
      <c r="N261" s="13" t="s">
        <v>18</v>
      </c>
      <c r="O261" s="138" t="s">
        <v>18</v>
      </c>
    </row>
    <row r="262" spans="1:15" customFormat="1" ht="33.75" customHeight="1">
      <c r="A262" s="20">
        <v>252</v>
      </c>
      <c r="B262" s="12" t="s">
        <v>16</v>
      </c>
      <c r="C262" s="13" t="s">
        <v>273</v>
      </c>
      <c r="D262" s="13" t="s">
        <v>64</v>
      </c>
      <c r="E262" s="40">
        <v>1168</v>
      </c>
      <c r="F262" s="40">
        <v>0</v>
      </c>
      <c r="G262" s="40">
        <v>75</v>
      </c>
      <c r="H262" s="40">
        <v>1400</v>
      </c>
      <c r="I262" s="40">
        <v>977</v>
      </c>
      <c r="J262" s="40">
        <v>0</v>
      </c>
      <c r="K262" s="40">
        <v>250</v>
      </c>
      <c r="L262" s="61">
        <v>0</v>
      </c>
      <c r="M262" s="41">
        <f t="shared" si="3"/>
        <v>3870</v>
      </c>
      <c r="N262" s="13" t="s">
        <v>18</v>
      </c>
      <c r="O262" s="138" t="s">
        <v>18</v>
      </c>
    </row>
    <row r="263" spans="1:15" customFormat="1" ht="33.75" customHeight="1">
      <c r="A263" s="20">
        <v>253</v>
      </c>
      <c r="B263" s="12" t="s">
        <v>16</v>
      </c>
      <c r="C263" s="13" t="s">
        <v>274</v>
      </c>
      <c r="D263" s="13" t="s">
        <v>64</v>
      </c>
      <c r="E263" s="40">
        <v>1168</v>
      </c>
      <c r="F263" s="40">
        <v>0</v>
      </c>
      <c r="G263" s="40">
        <v>75</v>
      </c>
      <c r="H263" s="40">
        <v>1400</v>
      </c>
      <c r="I263" s="40">
        <v>977</v>
      </c>
      <c r="J263" s="40">
        <v>0</v>
      </c>
      <c r="K263" s="40">
        <v>250</v>
      </c>
      <c r="L263" s="61">
        <v>0</v>
      </c>
      <c r="M263" s="41">
        <f t="shared" si="3"/>
        <v>3870</v>
      </c>
      <c r="N263" s="13" t="s">
        <v>18</v>
      </c>
      <c r="O263" s="138" t="s">
        <v>18</v>
      </c>
    </row>
    <row r="264" spans="1:15" customFormat="1" ht="33.75" customHeight="1">
      <c r="A264" s="20">
        <v>254</v>
      </c>
      <c r="B264" s="12" t="s">
        <v>16</v>
      </c>
      <c r="C264" s="13" t="s">
        <v>275</v>
      </c>
      <c r="D264" s="13" t="s">
        <v>64</v>
      </c>
      <c r="E264" s="40">
        <v>1168</v>
      </c>
      <c r="F264" s="40">
        <v>0</v>
      </c>
      <c r="G264" s="40">
        <v>50</v>
      </c>
      <c r="H264" s="40">
        <v>1400</v>
      </c>
      <c r="I264" s="40">
        <v>977</v>
      </c>
      <c r="J264" s="40">
        <v>0</v>
      </c>
      <c r="K264" s="40">
        <v>250</v>
      </c>
      <c r="L264" s="61">
        <v>0</v>
      </c>
      <c r="M264" s="41">
        <f t="shared" si="3"/>
        <v>3845</v>
      </c>
      <c r="N264" s="13" t="s">
        <v>18</v>
      </c>
      <c r="O264" s="138" t="s">
        <v>18</v>
      </c>
    </row>
    <row r="265" spans="1:15" customFormat="1" ht="33.75" customHeight="1">
      <c r="A265" s="20">
        <v>255</v>
      </c>
      <c r="B265" s="12" t="s">
        <v>16</v>
      </c>
      <c r="C265" s="13" t="s">
        <v>276</v>
      </c>
      <c r="D265" s="13" t="s">
        <v>64</v>
      </c>
      <c r="E265" s="40">
        <v>1168</v>
      </c>
      <c r="F265" s="40">
        <v>0</v>
      </c>
      <c r="G265" s="40">
        <v>50</v>
      </c>
      <c r="H265" s="40">
        <v>1400</v>
      </c>
      <c r="I265" s="40">
        <v>977</v>
      </c>
      <c r="J265" s="40">
        <v>0</v>
      </c>
      <c r="K265" s="40">
        <v>250</v>
      </c>
      <c r="L265" s="61">
        <v>0</v>
      </c>
      <c r="M265" s="41">
        <f t="shared" si="3"/>
        <v>3845</v>
      </c>
      <c r="N265" s="13" t="s">
        <v>18</v>
      </c>
      <c r="O265" s="138" t="s">
        <v>18</v>
      </c>
    </row>
    <row r="266" spans="1:15" customFormat="1" ht="33.75" customHeight="1">
      <c r="A266" s="20">
        <v>256</v>
      </c>
      <c r="B266" s="12" t="s">
        <v>16</v>
      </c>
      <c r="C266" s="13" t="s">
        <v>277</v>
      </c>
      <c r="D266" s="13" t="s">
        <v>64</v>
      </c>
      <c r="E266" s="40">
        <v>1168</v>
      </c>
      <c r="F266" s="40">
        <v>0</v>
      </c>
      <c r="G266" s="40">
        <v>50</v>
      </c>
      <c r="H266" s="40">
        <v>1400</v>
      </c>
      <c r="I266" s="40">
        <v>977</v>
      </c>
      <c r="J266" s="40">
        <v>0</v>
      </c>
      <c r="K266" s="40">
        <v>250</v>
      </c>
      <c r="L266" s="61">
        <v>0</v>
      </c>
      <c r="M266" s="41">
        <f t="shared" ref="M266:M332" si="4">SUM(E266:L266)</f>
        <v>3845</v>
      </c>
      <c r="N266" s="13" t="s">
        <v>18</v>
      </c>
      <c r="O266" s="138" t="s">
        <v>18</v>
      </c>
    </row>
    <row r="267" spans="1:15" customFormat="1" ht="33.75" customHeight="1">
      <c r="A267" s="20">
        <v>257</v>
      </c>
      <c r="B267" s="12" t="s">
        <v>16</v>
      </c>
      <c r="C267" s="13" t="s">
        <v>278</v>
      </c>
      <c r="D267" s="13" t="s">
        <v>64</v>
      </c>
      <c r="E267" s="40">
        <v>1168</v>
      </c>
      <c r="F267" s="40">
        <v>0</v>
      </c>
      <c r="G267" s="40">
        <v>50</v>
      </c>
      <c r="H267" s="40">
        <v>1400</v>
      </c>
      <c r="I267" s="40">
        <v>977</v>
      </c>
      <c r="J267" s="40">
        <v>0</v>
      </c>
      <c r="K267" s="40">
        <v>250</v>
      </c>
      <c r="L267" s="61">
        <v>0</v>
      </c>
      <c r="M267" s="41">
        <f t="shared" si="4"/>
        <v>3845</v>
      </c>
      <c r="N267" s="13" t="s">
        <v>18</v>
      </c>
      <c r="O267" s="138" t="s">
        <v>18</v>
      </c>
    </row>
    <row r="268" spans="1:15" customFormat="1" ht="33.75" customHeight="1">
      <c r="A268" s="20">
        <v>258</v>
      </c>
      <c r="B268" s="12" t="s">
        <v>16</v>
      </c>
      <c r="C268" s="13" t="s">
        <v>279</v>
      </c>
      <c r="D268" s="13" t="s">
        <v>64</v>
      </c>
      <c r="E268" s="40">
        <v>1168</v>
      </c>
      <c r="F268" s="40">
        <v>0</v>
      </c>
      <c r="G268" s="40">
        <v>75</v>
      </c>
      <c r="H268" s="40">
        <v>1400</v>
      </c>
      <c r="I268" s="40">
        <v>977</v>
      </c>
      <c r="J268" s="40">
        <v>0</v>
      </c>
      <c r="K268" s="40">
        <v>250</v>
      </c>
      <c r="L268" s="61">
        <v>0</v>
      </c>
      <c r="M268" s="41">
        <f t="shared" si="4"/>
        <v>3870</v>
      </c>
      <c r="N268" s="13" t="s">
        <v>18</v>
      </c>
      <c r="O268" s="138" t="s">
        <v>18</v>
      </c>
    </row>
    <row r="269" spans="1:15" customFormat="1" ht="33.75" customHeight="1">
      <c r="A269" s="20">
        <v>259</v>
      </c>
      <c r="B269" s="12" t="s">
        <v>16</v>
      </c>
      <c r="C269" s="13" t="s">
        <v>280</v>
      </c>
      <c r="D269" s="13" t="s">
        <v>64</v>
      </c>
      <c r="E269" s="40">
        <v>1168</v>
      </c>
      <c r="F269" s="40">
        <v>0</v>
      </c>
      <c r="G269" s="40">
        <v>50</v>
      </c>
      <c r="H269" s="40">
        <v>1400</v>
      </c>
      <c r="I269" s="40">
        <v>977</v>
      </c>
      <c r="J269" s="40">
        <v>0</v>
      </c>
      <c r="K269" s="40">
        <v>250</v>
      </c>
      <c r="L269" s="61">
        <v>0</v>
      </c>
      <c r="M269" s="41">
        <f t="shared" si="4"/>
        <v>3845</v>
      </c>
      <c r="N269" s="13" t="s">
        <v>18</v>
      </c>
      <c r="O269" s="138" t="s">
        <v>18</v>
      </c>
    </row>
    <row r="270" spans="1:15" customFormat="1" ht="33.75" customHeight="1">
      <c r="A270" s="20">
        <v>260</v>
      </c>
      <c r="B270" s="12" t="s">
        <v>16</v>
      </c>
      <c r="C270" s="13" t="s">
        <v>281</v>
      </c>
      <c r="D270" s="13" t="s">
        <v>64</v>
      </c>
      <c r="E270" s="40">
        <v>1168</v>
      </c>
      <c r="F270" s="40">
        <v>0</v>
      </c>
      <c r="G270" s="40">
        <v>50</v>
      </c>
      <c r="H270" s="40">
        <v>1400</v>
      </c>
      <c r="I270" s="40">
        <v>977</v>
      </c>
      <c r="J270" s="40">
        <v>0</v>
      </c>
      <c r="K270" s="40">
        <v>250</v>
      </c>
      <c r="L270" s="61">
        <v>0</v>
      </c>
      <c r="M270" s="41">
        <f t="shared" si="4"/>
        <v>3845</v>
      </c>
      <c r="N270" s="13" t="s">
        <v>18</v>
      </c>
      <c r="O270" s="138" t="s">
        <v>18</v>
      </c>
    </row>
    <row r="271" spans="1:15" customFormat="1" ht="33.75" customHeight="1">
      <c r="A271" s="20">
        <v>261</v>
      </c>
      <c r="B271" s="12" t="s">
        <v>16</v>
      </c>
      <c r="C271" s="13" t="s">
        <v>282</v>
      </c>
      <c r="D271" s="13" t="s">
        <v>64</v>
      </c>
      <c r="E271" s="40">
        <v>1168</v>
      </c>
      <c r="F271" s="40">
        <v>0</v>
      </c>
      <c r="G271" s="40">
        <v>50</v>
      </c>
      <c r="H271" s="40">
        <v>1400</v>
      </c>
      <c r="I271" s="40">
        <v>977</v>
      </c>
      <c r="J271" s="40">
        <v>0</v>
      </c>
      <c r="K271" s="40">
        <v>250</v>
      </c>
      <c r="L271" s="61">
        <v>0</v>
      </c>
      <c r="M271" s="41">
        <f t="shared" si="4"/>
        <v>3845</v>
      </c>
      <c r="N271" s="13" t="s">
        <v>18</v>
      </c>
      <c r="O271" s="138" t="s">
        <v>18</v>
      </c>
    </row>
    <row r="272" spans="1:15" customFormat="1" ht="33.75" customHeight="1">
      <c r="A272" s="20">
        <v>262</v>
      </c>
      <c r="B272" s="12" t="s">
        <v>16</v>
      </c>
      <c r="C272" s="13" t="s">
        <v>283</v>
      </c>
      <c r="D272" s="13" t="s">
        <v>64</v>
      </c>
      <c r="E272" s="40">
        <v>1168</v>
      </c>
      <c r="F272" s="40">
        <v>0</v>
      </c>
      <c r="G272" s="40">
        <v>50</v>
      </c>
      <c r="H272" s="40">
        <v>1400</v>
      </c>
      <c r="I272" s="40">
        <v>977</v>
      </c>
      <c r="J272" s="40">
        <v>0</v>
      </c>
      <c r="K272" s="40">
        <v>250</v>
      </c>
      <c r="L272" s="61">
        <v>0</v>
      </c>
      <c r="M272" s="41">
        <f t="shared" si="4"/>
        <v>3845</v>
      </c>
      <c r="N272" s="13" t="s">
        <v>18</v>
      </c>
      <c r="O272" s="138" t="s">
        <v>18</v>
      </c>
    </row>
    <row r="273" spans="1:15" customFormat="1" ht="33.75" customHeight="1">
      <c r="A273" s="20">
        <v>263</v>
      </c>
      <c r="B273" s="12" t="s">
        <v>16</v>
      </c>
      <c r="C273" s="13" t="s">
        <v>284</v>
      </c>
      <c r="D273" s="13" t="s">
        <v>64</v>
      </c>
      <c r="E273" s="40">
        <v>1168</v>
      </c>
      <c r="F273" s="40">
        <v>0</v>
      </c>
      <c r="G273" s="40">
        <v>50</v>
      </c>
      <c r="H273" s="40">
        <v>1400</v>
      </c>
      <c r="I273" s="40">
        <v>977</v>
      </c>
      <c r="J273" s="40">
        <v>0</v>
      </c>
      <c r="K273" s="40">
        <v>250</v>
      </c>
      <c r="L273" s="61">
        <v>0</v>
      </c>
      <c r="M273" s="41">
        <f t="shared" si="4"/>
        <v>3845</v>
      </c>
      <c r="N273" s="13" t="s">
        <v>18</v>
      </c>
      <c r="O273" s="138" t="s">
        <v>18</v>
      </c>
    </row>
    <row r="274" spans="1:15" customFormat="1" ht="33.75" customHeight="1">
      <c r="A274" s="20">
        <v>264</v>
      </c>
      <c r="B274" s="12" t="s">
        <v>16</v>
      </c>
      <c r="C274" s="13" t="s">
        <v>285</v>
      </c>
      <c r="D274" s="13" t="s">
        <v>42</v>
      </c>
      <c r="E274" s="40">
        <v>2441</v>
      </c>
      <c r="F274" s="40">
        <v>0</v>
      </c>
      <c r="G274" s="40">
        <v>35</v>
      </c>
      <c r="H274" s="40">
        <v>2400</v>
      </c>
      <c r="I274" s="40">
        <v>0</v>
      </c>
      <c r="J274" s="40">
        <v>0</v>
      </c>
      <c r="K274" s="40">
        <v>250</v>
      </c>
      <c r="L274" s="61">
        <v>0</v>
      </c>
      <c r="M274" s="41">
        <f t="shared" si="4"/>
        <v>5126</v>
      </c>
      <c r="N274" s="13" t="s">
        <v>18</v>
      </c>
      <c r="O274" s="138" t="s">
        <v>18</v>
      </c>
    </row>
    <row r="275" spans="1:15" customFormat="1" ht="33.75" customHeight="1">
      <c r="A275" s="20">
        <v>265</v>
      </c>
      <c r="B275" s="12" t="s">
        <v>16</v>
      </c>
      <c r="C275" s="13" t="s">
        <v>286</v>
      </c>
      <c r="D275" s="13" t="s">
        <v>42</v>
      </c>
      <c r="E275" s="40">
        <v>2441</v>
      </c>
      <c r="F275" s="40">
        <v>0</v>
      </c>
      <c r="G275" s="40">
        <v>35</v>
      </c>
      <c r="H275" s="40">
        <v>2400</v>
      </c>
      <c r="I275" s="40">
        <v>0</v>
      </c>
      <c r="J275" s="40">
        <v>0</v>
      </c>
      <c r="K275" s="40">
        <v>250</v>
      </c>
      <c r="L275" s="61">
        <v>0</v>
      </c>
      <c r="M275" s="41">
        <f t="shared" si="4"/>
        <v>5126</v>
      </c>
      <c r="N275" s="13" t="s">
        <v>18</v>
      </c>
      <c r="O275" s="138" t="s">
        <v>18</v>
      </c>
    </row>
    <row r="276" spans="1:15" s="2" customFormat="1" ht="31.5" customHeight="1">
      <c r="A276" s="20">
        <v>266</v>
      </c>
      <c r="B276" s="12" t="s">
        <v>16</v>
      </c>
      <c r="C276" s="13" t="s">
        <v>287</v>
      </c>
      <c r="D276" s="13" t="s">
        <v>33</v>
      </c>
      <c r="E276" s="40">
        <v>1460</v>
      </c>
      <c r="F276" s="40">
        <v>0</v>
      </c>
      <c r="G276" s="40">
        <v>35</v>
      </c>
      <c r="H276" s="40">
        <v>2000</v>
      </c>
      <c r="I276" s="40">
        <v>0</v>
      </c>
      <c r="J276" s="40">
        <v>0</v>
      </c>
      <c r="K276" s="40">
        <v>250</v>
      </c>
      <c r="L276" s="61">
        <v>0</v>
      </c>
      <c r="M276" s="41">
        <f t="shared" si="4"/>
        <v>3745</v>
      </c>
      <c r="N276" s="13" t="s">
        <v>18</v>
      </c>
      <c r="O276" s="138" t="s">
        <v>18</v>
      </c>
    </row>
    <row r="277" spans="1:15" s="2" customFormat="1" ht="33.75" customHeight="1">
      <c r="A277" s="20">
        <v>267</v>
      </c>
      <c r="B277" s="12" t="s">
        <v>16</v>
      </c>
      <c r="C277" s="13" t="s">
        <v>288</v>
      </c>
      <c r="D277" s="13" t="s">
        <v>33</v>
      </c>
      <c r="E277" s="40">
        <v>1460</v>
      </c>
      <c r="F277" s="40">
        <v>0</v>
      </c>
      <c r="G277" s="40">
        <v>35</v>
      </c>
      <c r="H277" s="40">
        <v>2000</v>
      </c>
      <c r="I277" s="40">
        <v>0</v>
      </c>
      <c r="J277" s="40">
        <v>0</v>
      </c>
      <c r="K277" s="40">
        <v>250</v>
      </c>
      <c r="L277" s="61">
        <v>0</v>
      </c>
      <c r="M277" s="41">
        <f t="shared" si="4"/>
        <v>3745</v>
      </c>
      <c r="N277" s="13" t="s">
        <v>18</v>
      </c>
      <c r="O277" s="138" t="s">
        <v>18</v>
      </c>
    </row>
    <row r="278" spans="1:15" s="2" customFormat="1" ht="33.75" customHeight="1">
      <c r="A278" s="20">
        <v>268</v>
      </c>
      <c r="B278" s="12" t="s">
        <v>16</v>
      </c>
      <c r="C278" s="13" t="s">
        <v>289</v>
      </c>
      <c r="D278" s="13" t="s">
        <v>64</v>
      </c>
      <c r="E278" s="40">
        <v>1168</v>
      </c>
      <c r="F278" s="40">
        <v>0</v>
      </c>
      <c r="G278" s="40">
        <v>50</v>
      </c>
      <c r="H278" s="40">
        <v>1400</v>
      </c>
      <c r="I278" s="40">
        <v>977</v>
      </c>
      <c r="J278" s="40">
        <v>0</v>
      </c>
      <c r="K278" s="40">
        <v>250</v>
      </c>
      <c r="L278" s="61">
        <v>0</v>
      </c>
      <c r="M278" s="41">
        <f t="shared" si="4"/>
        <v>3845</v>
      </c>
      <c r="N278" s="13" t="s">
        <v>18</v>
      </c>
      <c r="O278" s="138" t="s">
        <v>18</v>
      </c>
    </row>
    <row r="279" spans="1:15" s="2" customFormat="1" ht="33.75" customHeight="1">
      <c r="A279" s="20">
        <v>269</v>
      </c>
      <c r="B279" s="12" t="s">
        <v>16</v>
      </c>
      <c r="C279" s="63" t="s">
        <v>290</v>
      </c>
      <c r="D279" s="13" t="s">
        <v>64</v>
      </c>
      <c r="E279" s="40">
        <v>1168</v>
      </c>
      <c r="F279" s="40">
        <v>0</v>
      </c>
      <c r="G279" s="40">
        <v>75</v>
      </c>
      <c r="H279" s="40">
        <v>1400</v>
      </c>
      <c r="I279" s="40">
        <v>977</v>
      </c>
      <c r="J279" s="40">
        <v>0</v>
      </c>
      <c r="K279" s="40">
        <v>250</v>
      </c>
      <c r="L279" s="61">
        <v>0</v>
      </c>
      <c r="M279" s="41">
        <f t="shared" si="4"/>
        <v>3870</v>
      </c>
      <c r="N279" s="13" t="s">
        <v>18</v>
      </c>
      <c r="O279" s="138" t="s">
        <v>18</v>
      </c>
    </row>
    <row r="280" spans="1:15" s="2" customFormat="1" ht="33.75" customHeight="1">
      <c r="A280" s="20">
        <v>270</v>
      </c>
      <c r="B280" s="12" t="s">
        <v>16</v>
      </c>
      <c r="C280" s="13" t="s">
        <v>291</v>
      </c>
      <c r="D280" s="13" t="s">
        <v>64</v>
      </c>
      <c r="E280" s="40">
        <v>1168</v>
      </c>
      <c r="F280" s="40">
        <v>0</v>
      </c>
      <c r="G280" s="40">
        <v>50</v>
      </c>
      <c r="H280" s="40">
        <v>1400</v>
      </c>
      <c r="I280" s="40">
        <v>977</v>
      </c>
      <c r="J280" s="40">
        <v>0</v>
      </c>
      <c r="K280" s="40">
        <v>250</v>
      </c>
      <c r="L280" s="61">
        <v>0</v>
      </c>
      <c r="M280" s="41">
        <f t="shared" si="4"/>
        <v>3845</v>
      </c>
      <c r="N280" s="13" t="s">
        <v>18</v>
      </c>
      <c r="O280" s="138" t="s">
        <v>18</v>
      </c>
    </row>
    <row r="281" spans="1:15" s="2" customFormat="1" ht="33.75" customHeight="1">
      <c r="A281" s="20">
        <v>271</v>
      </c>
      <c r="B281" s="12" t="s">
        <v>16</v>
      </c>
      <c r="C281" s="13" t="s">
        <v>292</v>
      </c>
      <c r="D281" s="13" t="s">
        <v>64</v>
      </c>
      <c r="E281" s="40">
        <v>1168</v>
      </c>
      <c r="F281" s="40">
        <v>0</v>
      </c>
      <c r="G281" s="40">
        <v>50</v>
      </c>
      <c r="H281" s="40">
        <v>1400</v>
      </c>
      <c r="I281" s="40">
        <v>977</v>
      </c>
      <c r="J281" s="40">
        <v>0</v>
      </c>
      <c r="K281" s="40">
        <v>250</v>
      </c>
      <c r="L281" s="61">
        <v>0</v>
      </c>
      <c r="M281" s="41">
        <f t="shared" si="4"/>
        <v>3845</v>
      </c>
      <c r="N281" s="13" t="s">
        <v>18</v>
      </c>
      <c r="O281" s="138" t="s">
        <v>18</v>
      </c>
    </row>
    <row r="282" spans="1:15" s="2" customFormat="1" ht="33.75" customHeight="1">
      <c r="A282" s="20">
        <v>272</v>
      </c>
      <c r="B282" s="12" t="s">
        <v>16</v>
      </c>
      <c r="C282" s="13" t="s">
        <v>293</v>
      </c>
      <c r="D282" s="13" t="s">
        <v>64</v>
      </c>
      <c r="E282" s="40">
        <v>1168</v>
      </c>
      <c r="F282" s="40">
        <v>0</v>
      </c>
      <c r="G282" s="40">
        <v>50</v>
      </c>
      <c r="H282" s="40">
        <v>1400</v>
      </c>
      <c r="I282" s="40">
        <v>977</v>
      </c>
      <c r="J282" s="40">
        <v>0</v>
      </c>
      <c r="K282" s="40">
        <v>250</v>
      </c>
      <c r="L282" s="61">
        <v>0</v>
      </c>
      <c r="M282" s="41">
        <f t="shared" si="4"/>
        <v>3845</v>
      </c>
      <c r="N282" s="13" t="s">
        <v>18</v>
      </c>
      <c r="O282" s="138" t="s">
        <v>18</v>
      </c>
    </row>
    <row r="283" spans="1:15" customFormat="1" ht="31.5" customHeight="1">
      <c r="A283" s="20">
        <v>273</v>
      </c>
      <c r="B283" s="12" t="s">
        <v>16</v>
      </c>
      <c r="C283" s="13" t="s">
        <v>294</v>
      </c>
      <c r="D283" s="13" t="s">
        <v>64</v>
      </c>
      <c r="E283" s="62">
        <v>1168</v>
      </c>
      <c r="F283" s="64">
        <v>0</v>
      </c>
      <c r="G283" s="40">
        <v>50</v>
      </c>
      <c r="H283" s="40">
        <v>1400</v>
      </c>
      <c r="I283" s="40">
        <v>977</v>
      </c>
      <c r="J283" s="40">
        <v>0</v>
      </c>
      <c r="K283" s="40">
        <v>250</v>
      </c>
      <c r="L283" s="61">
        <v>0</v>
      </c>
      <c r="M283" s="41">
        <f t="shared" si="4"/>
        <v>3845</v>
      </c>
      <c r="N283" s="13" t="s">
        <v>18</v>
      </c>
      <c r="O283" s="138" t="s">
        <v>18</v>
      </c>
    </row>
    <row r="284" spans="1:15" s="2" customFormat="1" ht="33.75" customHeight="1">
      <c r="A284" s="20">
        <v>274</v>
      </c>
      <c r="B284" s="12" t="s">
        <v>16</v>
      </c>
      <c r="C284" s="13" t="s">
        <v>295</v>
      </c>
      <c r="D284" s="13" t="s">
        <v>64</v>
      </c>
      <c r="E284" s="40">
        <v>1168</v>
      </c>
      <c r="F284" s="40">
        <v>0</v>
      </c>
      <c r="G284" s="40">
        <v>35</v>
      </c>
      <c r="H284" s="40">
        <v>1400</v>
      </c>
      <c r="I284" s="40">
        <v>977</v>
      </c>
      <c r="J284" s="40">
        <v>0</v>
      </c>
      <c r="K284" s="40">
        <v>250</v>
      </c>
      <c r="L284" s="61">
        <v>0</v>
      </c>
      <c r="M284" s="41">
        <f t="shared" si="4"/>
        <v>3830</v>
      </c>
      <c r="N284" s="13" t="s">
        <v>18</v>
      </c>
      <c r="O284" s="138" t="s">
        <v>18</v>
      </c>
    </row>
    <row r="285" spans="1:15" customFormat="1" ht="31.5" customHeight="1">
      <c r="A285" s="20">
        <v>275</v>
      </c>
      <c r="B285" s="12" t="s">
        <v>16</v>
      </c>
      <c r="C285" s="13" t="s">
        <v>296</v>
      </c>
      <c r="D285" s="13" t="s">
        <v>64</v>
      </c>
      <c r="E285" s="40">
        <v>1168</v>
      </c>
      <c r="F285" s="40">
        <v>0</v>
      </c>
      <c r="G285" s="40">
        <v>35</v>
      </c>
      <c r="H285" s="40">
        <v>1400</v>
      </c>
      <c r="I285" s="40">
        <v>977</v>
      </c>
      <c r="J285" s="40">
        <v>0</v>
      </c>
      <c r="K285" s="40">
        <v>250</v>
      </c>
      <c r="L285" s="61">
        <v>0</v>
      </c>
      <c r="M285" s="41">
        <f t="shared" si="4"/>
        <v>3830</v>
      </c>
      <c r="N285" s="13" t="s">
        <v>18</v>
      </c>
      <c r="O285" s="138" t="s">
        <v>18</v>
      </c>
    </row>
    <row r="286" spans="1:15" customFormat="1" ht="31.5" customHeight="1">
      <c r="A286" s="20">
        <v>276</v>
      </c>
      <c r="B286" s="12" t="s">
        <v>16</v>
      </c>
      <c r="C286" s="13" t="s">
        <v>297</v>
      </c>
      <c r="D286" s="13" t="s">
        <v>64</v>
      </c>
      <c r="E286" s="40">
        <v>1168</v>
      </c>
      <c r="F286" s="40">
        <v>0</v>
      </c>
      <c r="G286" s="40">
        <v>35</v>
      </c>
      <c r="H286" s="40">
        <v>1400</v>
      </c>
      <c r="I286" s="40">
        <v>977</v>
      </c>
      <c r="J286" s="40">
        <v>0</v>
      </c>
      <c r="K286" s="40">
        <v>250</v>
      </c>
      <c r="L286" s="61">
        <v>0</v>
      </c>
      <c r="M286" s="41">
        <f t="shared" si="4"/>
        <v>3830</v>
      </c>
      <c r="N286" s="13" t="s">
        <v>18</v>
      </c>
      <c r="O286" s="138" t="s">
        <v>18</v>
      </c>
    </row>
    <row r="287" spans="1:15" customFormat="1" ht="31.5" customHeight="1">
      <c r="A287" s="20">
        <v>277</v>
      </c>
      <c r="B287" s="12" t="s">
        <v>16</v>
      </c>
      <c r="C287" s="13" t="s">
        <v>298</v>
      </c>
      <c r="D287" s="13" t="s">
        <v>64</v>
      </c>
      <c r="E287" s="40">
        <v>1168</v>
      </c>
      <c r="F287" s="40">
        <v>0</v>
      </c>
      <c r="G287" s="40">
        <v>35</v>
      </c>
      <c r="H287" s="40">
        <v>1400</v>
      </c>
      <c r="I287" s="40">
        <v>977</v>
      </c>
      <c r="J287" s="40">
        <v>0</v>
      </c>
      <c r="K287" s="40">
        <v>250</v>
      </c>
      <c r="L287" s="61">
        <v>0</v>
      </c>
      <c r="M287" s="41">
        <f t="shared" si="4"/>
        <v>3830</v>
      </c>
      <c r="N287" s="13" t="s">
        <v>18</v>
      </c>
      <c r="O287" s="138" t="s">
        <v>18</v>
      </c>
    </row>
    <row r="288" spans="1:15" customFormat="1" ht="31.5" customHeight="1">
      <c r="A288" s="20">
        <v>278</v>
      </c>
      <c r="B288" s="12" t="s">
        <v>16</v>
      </c>
      <c r="C288" s="13" t="s">
        <v>299</v>
      </c>
      <c r="D288" s="13" t="s">
        <v>64</v>
      </c>
      <c r="E288" s="40">
        <v>1168</v>
      </c>
      <c r="F288" s="40">
        <v>0</v>
      </c>
      <c r="G288" s="40">
        <v>35</v>
      </c>
      <c r="H288" s="40">
        <v>1400</v>
      </c>
      <c r="I288" s="40">
        <v>977</v>
      </c>
      <c r="J288" s="40">
        <v>0</v>
      </c>
      <c r="K288" s="40">
        <v>250</v>
      </c>
      <c r="L288" s="61">
        <v>0</v>
      </c>
      <c r="M288" s="41">
        <f t="shared" si="4"/>
        <v>3830</v>
      </c>
      <c r="N288" s="13" t="s">
        <v>18</v>
      </c>
      <c r="O288" s="138" t="s">
        <v>18</v>
      </c>
    </row>
    <row r="289" spans="1:15" customFormat="1" ht="31.5" customHeight="1">
      <c r="A289" s="20">
        <v>279</v>
      </c>
      <c r="B289" s="12" t="s">
        <v>16</v>
      </c>
      <c r="C289" s="13" t="s">
        <v>300</v>
      </c>
      <c r="D289" s="13" t="s">
        <v>64</v>
      </c>
      <c r="E289" s="40">
        <v>1168</v>
      </c>
      <c r="F289" s="40">
        <v>0</v>
      </c>
      <c r="G289" s="40">
        <v>35</v>
      </c>
      <c r="H289" s="40">
        <v>1400</v>
      </c>
      <c r="I289" s="40">
        <v>977</v>
      </c>
      <c r="J289" s="40">
        <v>0</v>
      </c>
      <c r="K289" s="40">
        <v>250</v>
      </c>
      <c r="L289" s="61">
        <v>0</v>
      </c>
      <c r="M289" s="41">
        <f t="shared" si="4"/>
        <v>3830</v>
      </c>
      <c r="N289" s="13" t="s">
        <v>18</v>
      </c>
      <c r="O289" s="138" t="s">
        <v>18</v>
      </c>
    </row>
    <row r="290" spans="1:15" customFormat="1" ht="31.5" customHeight="1">
      <c r="A290" s="20">
        <v>280</v>
      </c>
      <c r="B290" s="12" t="s">
        <v>16</v>
      </c>
      <c r="C290" s="13" t="s">
        <v>301</v>
      </c>
      <c r="D290" s="13" t="s">
        <v>64</v>
      </c>
      <c r="E290" s="40">
        <v>1168</v>
      </c>
      <c r="F290" s="40">
        <v>0</v>
      </c>
      <c r="G290" s="40">
        <v>35</v>
      </c>
      <c r="H290" s="40">
        <v>1400</v>
      </c>
      <c r="I290" s="40">
        <v>977</v>
      </c>
      <c r="J290" s="40">
        <v>0</v>
      </c>
      <c r="K290" s="40">
        <v>250</v>
      </c>
      <c r="L290" s="61">
        <v>0</v>
      </c>
      <c r="M290" s="41">
        <f t="shared" si="4"/>
        <v>3830</v>
      </c>
      <c r="N290" s="41" t="s">
        <v>18</v>
      </c>
      <c r="O290" s="138" t="s">
        <v>18</v>
      </c>
    </row>
    <row r="291" spans="1:15" customFormat="1" ht="31.5" customHeight="1">
      <c r="A291" s="20">
        <v>281</v>
      </c>
      <c r="B291" s="12" t="s">
        <v>16</v>
      </c>
      <c r="C291" s="13" t="s">
        <v>302</v>
      </c>
      <c r="D291" s="13" t="s">
        <v>64</v>
      </c>
      <c r="E291" s="40">
        <v>1168</v>
      </c>
      <c r="F291" s="40">
        <v>0</v>
      </c>
      <c r="G291" s="40">
        <v>35</v>
      </c>
      <c r="H291" s="40">
        <v>1400</v>
      </c>
      <c r="I291" s="40">
        <v>977</v>
      </c>
      <c r="J291" s="40">
        <v>0</v>
      </c>
      <c r="K291" s="40">
        <v>250</v>
      </c>
      <c r="L291" s="61">
        <v>0</v>
      </c>
      <c r="M291" s="41">
        <f t="shared" si="4"/>
        <v>3830</v>
      </c>
      <c r="N291" s="13" t="s">
        <v>18</v>
      </c>
      <c r="O291" s="138" t="s">
        <v>18</v>
      </c>
    </row>
    <row r="292" spans="1:15" customFormat="1" ht="31.5" customHeight="1">
      <c r="A292" s="20">
        <v>282</v>
      </c>
      <c r="B292" s="12" t="s">
        <v>16</v>
      </c>
      <c r="C292" s="13" t="s">
        <v>303</v>
      </c>
      <c r="D292" s="13" t="s">
        <v>64</v>
      </c>
      <c r="E292" s="40">
        <v>1168</v>
      </c>
      <c r="F292" s="40">
        <v>0</v>
      </c>
      <c r="G292" s="40">
        <v>35</v>
      </c>
      <c r="H292" s="40">
        <v>1400</v>
      </c>
      <c r="I292" s="40">
        <v>977</v>
      </c>
      <c r="J292" s="40">
        <v>0</v>
      </c>
      <c r="K292" s="40">
        <v>250</v>
      </c>
      <c r="L292" s="61">
        <v>0</v>
      </c>
      <c r="M292" s="41">
        <f t="shared" si="4"/>
        <v>3830</v>
      </c>
      <c r="N292" s="13" t="s">
        <v>18</v>
      </c>
      <c r="O292" s="138" t="s">
        <v>18</v>
      </c>
    </row>
    <row r="293" spans="1:15" customFormat="1" ht="31.5" customHeight="1">
      <c r="A293" s="20">
        <v>283</v>
      </c>
      <c r="B293" s="12" t="s">
        <v>16</v>
      </c>
      <c r="C293" s="13" t="s">
        <v>304</v>
      </c>
      <c r="D293" s="13" t="s">
        <v>64</v>
      </c>
      <c r="E293" s="40">
        <v>1168</v>
      </c>
      <c r="F293" s="40">
        <v>0</v>
      </c>
      <c r="G293" s="40">
        <v>35</v>
      </c>
      <c r="H293" s="40">
        <v>1400</v>
      </c>
      <c r="I293" s="40">
        <v>977</v>
      </c>
      <c r="J293" s="40">
        <v>0</v>
      </c>
      <c r="K293" s="40">
        <v>250</v>
      </c>
      <c r="L293" s="61">
        <v>0</v>
      </c>
      <c r="M293" s="41">
        <f t="shared" si="4"/>
        <v>3830</v>
      </c>
      <c r="N293" s="13" t="s">
        <v>18</v>
      </c>
      <c r="O293" s="138" t="s">
        <v>18</v>
      </c>
    </row>
    <row r="294" spans="1:15" customFormat="1" ht="31.5" customHeight="1">
      <c r="A294" s="20">
        <v>284</v>
      </c>
      <c r="B294" s="12" t="s">
        <v>16</v>
      </c>
      <c r="C294" s="13" t="s">
        <v>305</v>
      </c>
      <c r="D294" s="13" t="s">
        <v>64</v>
      </c>
      <c r="E294" s="40">
        <v>1168</v>
      </c>
      <c r="F294" s="40">
        <v>0</v>
      </c>
      <c r="G294" s="40">
        <v>35</v>
      </c>
      <c r="H294" s="40">
        <v>1400</v>
      </c>
      <c r="I294" s="40">
        <v>977</v>
      </c>
      <c r="J294" s="40">
        <v>0</v>
      </c>
      <c r="K294" s="40">
        <v>250</v>
      </c>
      <c r="L294" s="61">
        <v>0</v>
      </c>
      <c r="M294" s="41">
        <f t="shared" si="4"/>
        <v>3830</v>
      </c>
      <c r="N294" s="57" t="s">
        <v>18</v>
      </c>
      <c r="O294" s="138" t="s">
        <v>18</v>
      </c>
    </row>
    <row r="295" spans="1:15" customFormat="1" ht="31.5" customHeight="1">
      <c r="A295" s="20">
        <v>285</v>
      </c>
      <c r="B295" s="12" t="s">
        <v>16</v>
      </c>
      <c r="C295" s="13" t="s">
        <v>306</v>
      </c>
      <c r="D295" s="13" t="s">
        <v>64</v>
      </c>
      <c r="E295" s="40">
        <v>1168</v>
      </c>
      <c r="F295" s="40">
        <v>0</v>
      </c>
      <c r="G295" s="40">
        <v>35</v>
      </c>
      <c r="H295" s="40">
        <v>1400</v>
      </c>
      <c r="I295" s="40">
        <v>977</v>
      </c>
      <c r="J295" s="40">
        <v>0</v>
      </c>
      <c r="K295" s="40">
        <v>250</v>
      </c>
      <c r="L295" s="61">
        <v>0</v>
      </c>
      <c r="M295" s="41">
        <f t="shared" si="4"/>
        <v>3830</v>
      </c>
      <c r="N295" s="13" t="s">
        <v>18</v>
      </c>
      <c r="O295" s="138" t="s">
        <v>18</v>
      </c>
    </row>
    <row r="296" spans="1:15" customFormat="1" ht="31.5" customHeight="1">
      <c r="A296" s="20">
        <v>286</v>
      </c>
      <c r="B296" s="12" t="s">
        <v>16</v>
      </c>
      <c r="C296" s="13" t="s">
        <v>307</v>
      </c>
      <c r="D296" s="13" t="s">
        <v>64</v>
      </c>
      <c r="E296" s="40">
        <v>1168</v>
      </c>
      <c r="F296" s="40">
        <v>0</v>
      </c>
      <c r="G296" s="40">
        <v>35</v>
      </c>
      <c r="H296" s="40">
        <v>1400</v>
      </c>
      <c r="I296" s="40">
        <v>977</v>
      </c>
      <c r="J296" s="40">
        <v>0</v>
      </c>
      <c r="K296" s="40">
        <v>250</v>
      </c>
      <c r="L296" s="61">
        <v>0</v>
      </c>
      <c r="M296" s="41">
        <f t="shared" si="4"/>
        <v>3830</v>
      </c>
      <c r="N296" s="13" t="s">
        <v>18</v>
      </c>
      <c r="O296" s="138" t="s">
        <v>18</v>
      </c>
    </row>
    <row r="297" spans="1:15" customFormat="1" ht="31.5" customHeight="1">
      <c r="A297" s="20">
        <v>287</v>
      </c>
      <c r="B297" s="12" t="s">
        <v>16</v>
      </c>
      <c r="C297" s="13" t="s">
        <v>308</v>
      </c>
      <c r="D297" s="13" t="s">
        <v>64</v>
      </c>
      <c r="E297" s="40">
        <v>1168</v>
      </c>
      <c r="F297" s="40">
        <v>0</v>
      </c>
      <c r="G297" s="40">
        <v>35</v>
      </c>
      <c r="H297" s="40">
        <v>1400</v>
      </c>
      <c r="I297" s="40">
        <v>977</v>
      </c>
      <c r="J297" s="40">
        <v>0</v>
      </c>
      <c r="K297" s="40">
        <v>250</v>
      </c>
      <c r="L297" s="61">
        <v>0</v>
      </c>
      <c r="M297" s="41">
        <f t="shared" si="4"/>
        <v>3830</v>
      </c>
      <c r="N297" s="13" t="s">
        <v>18</v>
      </c>
      <c r="O297" s="138" t="s">
        <v>18</v>
      </c>
    </row>
    <row r="298" spans="1:15" customFormat="1" ht="31.5" customHeight="1">
      <c r="A298" s="20">
        <v>288</v>
      </c>
      <c r="B298" s="12" t="s">
        <v>16</v>
      </c>
      <c r="C298" s="13" t="s">
        <v>309</v>
      </c>
      <c r="D298" s="13" t="s">
        <v>64</v>
      </c>
      <c r="E298" s="40">
        <v>1168</v>
      </c>
      <c r="F298" s="40">
        <v>0</v>
      </c>
      <c r="G298" s="40">
        <v>35</v>
      </c>
      <c r="H298" s="40">
        <v>1400</v>
      </c>
      <c r="I298" s="40">
        <v>977</v>
      </c>
      <c r="J298" s="40">
        <v>0</v>
      </c>
      <c r="K298" s="40">
        <v>250</v>
      </c>
      <c r="L298" s="61">
        <v>0</v>
      </c>
      <c r="M298" s="41">
        <f t="shared" si="4"/>
        <v>3830</v>
      </c>
      <c r="N298" s="13" t="s">
        <v>18</v>
      </c>
      <c r="O298" s="138" t="s">
        <v>18</v>
      </c>
    </row>
    <row r="299" spans="1:15" customFormat="1" ht="31.5" customHeight="1">
      <c r="A299" s="20">
        <v>289</v>
      </c>
      <c r="B299" s="12" t="s">
        <v>16</v>
      </c>
      <c r="C299" s="13" t="s">
        <v>310</v>
      </c>
      <c r="D299" s="13" t="s">
        <v>64</v>
      </c>
      <c r="E299" s="40">
        <v>1168</v>
      </c>
      <c r="F299" s="40">
        <v>0</v>
      </c>
      <c r="G299" s="40">
        <v>35</v>
      </c>
      <c r="H299" s="40">
        <v>1400</v>
      </c>
      <c r="I299" s="40">
        <v>977</v>
      </c>
      <c r="J299" s="40">
        <v>0</v>
      </c>
      <c r="K299" s="40">
        <v>250</v>
      </c>
      <c r="L299" s="61">
        <v>0</v>
      </c>
      <c r="M299" s="41">
        <f t="shared" si="4"/>
        <v>3830</v>
      </c>
      <c r="N299" s="13" t="s">
        <v>18</v>
      </c>
      <c r="O299" s="138" t="s">
        <v>18</v>
      </c>
    </row>
    <row r="300" spans="1:15" customFormat="1" ht="31.5" customHeight="1">
      <c r="A300" s="20">
        <v>290</v>
      </c>
      <c r="B300" s="12" t="s">
        <v>16</v>
      </c>
      <c r="C300" s="13" t="s">
        <v>311</v>
      </c>
      <c r="D300" s="13" t="s">
        <v>64</v>
      </c>
      <c r="E300" s="40">
        <v>1168</v>
      </c>
      <c r="F300" s="40">
        <v>0</v>
      </c>
      <c r="G300" s="40">
        <v>35</v>
      </c>
      <c r="H300" s="40">
        <v>1400</v>
      </c>
      <c r="I300" s="40">
        <v>977</v>
      </c>
      <c r="J300" s="40">
        <v>0</v>
      </c>
      <c r="K300" s="40">
        <v>250</v>
      </c>
      <c r="L300" s="61">
        <v>0</v>
      </c>
      <c r="M300" s="41">
        <f t="shared" si="4"/>
        <v>3830</v>
      </c>
      <c r="N300" s="13" t="s">
        <v>18</v>
      </c>
      <c r="O300" s="138" t="s">
        <v>18</v>
      </c>
    </row>
    <row r="301" spans="1:15" customFormat="1" ht="31.5" customHeight="1">
      <c r="A301" s="20">
        <v>291</v>
      </c>
      <c r="B301" s="12" t="s">
        <v>16</v>
      </c>
      <c r="C301" s="13" t="s">
        <v>312</v>
      </c>
      <c r="D301" s="13" t="s">
        <v>64</v>
      </c>
      <c r="E301" s="40">
        <v>1168</v>
      </c>
      <c r="F301" s="40">
        <v>0</v>
      </c>
      <c r="G301" s="40">
        <v>35</v>
      </c>
      <c r="H301" s="40">
        <v>1400</v>
      </c>
      <c r="I301" s="40">
        <v>977</v>
      </c>
      <c r="J301" s="40">
        <v>0</v>
      </c>
      <c r="K301" s="40">
        <v>250</v>
      </c>
      <c r="L301" s="61">
        <v>0</v>
      </c>
      <c r="M301" s="41">
        <f t="shared" si="4"/>
        <v>3830</v>
      </c>
      <c r="N301" s="13" t="s">
        <v>18</v>
      </c>
      <c r="O301" s="138" t="s">
        <v>18</v>
      </c>
    </row>
    <row r="302" spans="1:15" customFormat="1" ht="31.5" customHeight="1">
      <c r="A302" s="20">
        <v>292</v>
      </c>
      <c r="B302" s="12" t="s">
        <v>16</v>
      </c>
      <c r="C302" s="13" t="s">
        <v>313</v>
      </c>
      <c r="D302" s="13" t="s">
        <v>64</v>
      </c>
      <c r="E302" s="40">
        <v>1168</v>
      </c>
      <c r="F302" s="40">
        <v>0</v>
      </c>
      <c r="G302" s="40">
        <v>35</v>
      </c>
      <c r="H302" s="40">
        <v>1400</v>
      </c>
      <c r="I302" s="40">
        <v>977</v>
      </c>
      <c r="J302" s="40">
        <v>0</v>
      </c>
      <c r="K302" s="40">
        <v>250</v>
      </c>
      <c r="L302" s="61">
        <v>0</v>
      </c>
      <c r="M302" s="41">
        <f t="shared" si="4"/>
        <v>3830</v>
      </c>
      <c r="N302" s="13" t="s">
        <v>18</v>
      </c>
      <c r="O302" s="138" t="s">
        <v>18</v>
      </c>
    </row>
    <row r="303" spans="1:15" customFormat="1" ht="31.5" customHeight="1">
      <c r="A303" s="20">
        <v>293</v>
      </c>
      <c r="B303" s="12" t="s">
        <v>16</v>
      </c>
      <c r="C303" s="13" t="s">
        <v>314</v>
      </c>
      <c r="D303" s="13" t="s">
        <v>64</v>
      </c>
      <c r="E303" s="40">
        <v>1168</v>
      </c>
      <c r="F303" s="40">
        <v>0</v>
      </c>
      <c r="G303" s="40">
        <v>0</v>
      </c>
      <c r="H303" s="40">
        <v>1400</v>
      </c>
      <c r="I303" s="40">
        <v>977</v>
      </c>
      <c r="J303" s="40">
        <v>0</v>
      </c>
      <c r="K303" s="40">
        <v>250</v>
      </c>
      <c r="L303" s="61">
        <v>0</v>
      </c>
      <c r="M303" s="41">
        <f t="shared" si="4"/>
        <v>3795</v>
      </c>
      <c r="N303" s="13" t="s">
        <v>18</v>
      </c>
      <c r="O303" s="138" t="s">
        <v>18</v>
      </c>
    </row>
    <row r="304" spans="1:15" customFormat="1" ht="31.5" customHeight="1">
      <c r="A304" s="20">
        <v>294</v>
      </c>
      <c r="B304" s="12" t="s">
        <v>16</v>
      </c>
      <c r="C304" s="13" t="s">
        <v>315</v>
      </c>
      <c r="D304" s="13" t="s">
        <v>64</v>
      </c>
      <c r="E304" s="40">
        <v>1168</v>
      </c>
      <c r="F304" s="40">
        <v>0</v>
      </c>
      <c r="G304" s="40">
        <v>35</v>
      </c>
      <c r="H304" s="40">
        <v>1400</v>
      </c>
      <c r="I304" s="40">
        <v>977</v>
      </c>
      <c r="J304" s="40">
        <v>0</v>
      </c>
      <c r="K304" s="40">
        <v>250</v>
      </c>
      <c r="L304" s="61">
        <v>0</v>
      </c>
      <c r="M304" s="41">
        <f t="shared" si="4"/>
        <v>3830</v>
      </c>
      <c r="N304" s="13" t="s">
        <v>18</v>
      </c>
      <c r="O304" s="138" t="s">
        <v>18</v>
      </c>
    </row>
    <row r="305" spans="1:15" customFormat="1" ht="31.5" customHeight="1">
      <c r="A305" s="20">
        <v>295</v>
      </c>
      <c r="B305" s="12" t="s">
        <v>16</v>
      </c>
      <c r="C305" s="13" t="s">
        <v>316</v>
      </c>
      <c r="D305" s="13" t="s">
        <v>64</v>
      </c>
      <c r="E305" s="40">
        <v>1168</v>
      </c>
      <c r="F305" s="40">
        <v>0</v>
      </c>
      <c r="G305" s="40">
        <v>35</v>
      </c>
      <c r="H305" s="40">
        <v>1400</v>
      </c>
      <c r="I305" s="40">
        <v>977</v>
      </c>
      <c r="J305" s="40">
        <v>0</v>
      </c>
      <c r="K305" s="40">
        <v>250</v>
      </c>
      <c r="L305" s="61">
        <v>0</v>
      </c>
      <c r="M305" s="41">
        <f t="shared" si="4"/>
        <v>3830</v>
      </c>
      <c r="N305" s="13" t="s">
        <v>18</v>
      </c>
      <c r="O305" s="138" t="s">
        <v>18</v>
      </c>
    </row>
    <row r="306" spans="1:15" customFormat="1" ht="31.5" customHeight="1">
      <c r="A306" s="20">
        <v>296</v>
      </c>
      <c r="B306" s="12" t="s">
        <v>16</v>
      </c>
      <c r="C306" s="13" t="s">
        <v>317</v>
      </c>
      <c r="D306" s="13" t="s">
        <v>64</v>
      </c>
      <c r="E306" s="40">
        <v>1168</v>
      </c>
      <c r="F306" s="40">
        <v>0</v>
      </c>
      <c r="G306" s="40">
        <v>35</v>
      </c>
      <c r="H306" s="40">
        <v>1400</v>
      </c>
      <c r="I306" s="40">
        <v>977</v>
      </c>
      <c r="J306" s="40">
        <v>0</v>
      </c>
      <c r="K306" s="40">
        <v>250</v>
      </c>
      <c r="L306" s="61">
        <v>0</v>
      </c>
      <c r="M306" s="41">
        <f t="shared" si="4"/>
        <v>3830</v>
      </c>
      <c r="N306" s="13" t="s">
        <v>18</v>
      </c>
      <c r="O306" s="138" t="s">
        <v>18</v>
      </c>
    </row>
    <row r="307" spans="1:15" customFormat="1" ht="31.5" customHeight="1">
      <c r="A307" s="20">
        <v>297</v>
      </c>
      <c r="B307" s="12" t="s">
        <v>16</v>
      </c>
      <c r="C307" s="13" t="s">
        <v>828</v>
      </c>
      <c r="D307" s="13" t="s">
        <v>64</v>
      </c>
      <c r="E307" s="40">
        <v>1168</v>
      </c>
      <c r="F307" s="40">
        <v>0</v>
      </c>
      <c r="G307" s="40">
        <v>35</v>
      </c>
      <c r="H307" s="40">
        <v>1400</v>
      </c>
      <c r="I307" s="40">
        <v>977</v>
      </c>
      <c r="J307" s="40">
        <v>0</v>
      </c>
      <c r="K307" s="40">
        <v>250</v>
      </c>
      <c r="L307" s="61">
        <v>0</v>
      </c>
      <c r="M307" s="41">
        <f>SUM(E307:L307)</f>
        <v>3830</v>
      </c>
      <c r="N307" s="13" t="s">
        <v>18</v>
      </c>
      <c r="O307" s="138" t="s">
        <v>18</v>
      </c>
    </row>
    <row r="308" spans="1:15" customFormat="1" ht="31.5" customHeight="1">
      <c r="A308" s="20">
        <v>298</v>
      </c>
      <c r="B308" s="12" t="s">
        <v>16</v>
      </c>
      <c r="C308" s="13" t="s">
        <v>829</v>
      </c>
      <c r="D308" s="13" t="s">
        <v>64</v>
      </c>
      <c r="E308" s="40">
        <v>1168</v>
      </c>
      <c r="F308" s="40">
        <v>0</v>
      </c>
      <c r="G308" s="40">
        <v>35</v>
      </c>
      <c r="H308" s="40">
        <v>1400</v>
      </c>
      <c r="I308" s="40">
        <v>977</v>
      </c>
      <c r="J308" s="40">
        <v>0</v>
      </c>
      <c r="K308" s="40">
        <v>250</v>
      </c>
      <c r="L308" s="61">
        <v>0</v>
      </c>
      <c r="M308" s="41">
        <f>SUM(E308:L308)</f>
        <v>3830</v>
      </c>
      <c r="N308" s="13" t="s">
        <v>18</v>
      </c>
      <c r="O308" s="138" t="s">
        <v>18</v>
      </c>
    </row>
    <row r="309" spans="1:15" customFormat="1" ht="31.5" customHeight="1">
      <c r="A309" s="20">
        <v>299</v>
      </c>
      <c r="B309" s="12" t="s">
        <v>16</v>
      </c>
      <c r="C309" s="13" t="s">
        <v>827</v>
      </c>
      <c r="D309" s="13" t="s">
        <v>64</v>
      </c>
      <c r="E309" s="40">
        <v>1168</v>
      </c>
      <c r="F309" s="40">
        <v>0</v>
      </c>
      <c r="G309" s="40"/>
      <c r="H309" s="40">
        <v>1400</v>
      </c>
      <c r="I309" s="40">
        <v>977</v>
      </c>
      <c r="J309" s="40">
        <v>0</v>
      </c>
      <c r="K309" s="40">
        <v>250</v>
      </c>
      <c r="L309" s="61">
        <v>0</v>
      </c>
      <c r="M309" s="41">
        <f>SUM(E309:L309)</f>
        <v>3795</v>
      </c>
      <c r="N309" s="13" t="s">
        <v>18</v>
      </c>
      <c r="O309" s="138" t="s">
        <v>18</v>
      </c>
    </row>
    <row r="310" spans="1:15" customFormat="1" ht="31.5" customHeight="1">
      <c r="A310" s="20">
        <v>300</v>
      </c>
      <c r="B310" s="12" t="s">
        <v>16</v>
      </c>
      <c r="C310" s="13" t="s">
        <v>318</v>
      </c>
      <c r="D310" s="13" t="s">
        <v>64</v>
      </c>
      <c r="E310" s="40">
        <v>1168</v>
      </c>
      <c r="F310" s="40">
        <v>0</v>
      </c>
      <c r="G310" s="40">
        <v>35</v>
      </c>
      <c r="H310" s="40">
        <v>1400</v>
      </c>
      <c r="I310" s="40">
        <v>977</v>
      </c>
      <c r="J310" s="40">
        <v>0</v>
      </c>
      <c r="K310" s="40">
        <v>250</v>
      </c>
      <c r="L310" s="61">
        <v>0</v>
      </c>
      <c r="M310" s="41">
        <f t="shared" si="4"/>
        <v>3830</v>
      </c>
      <c r="N310" s="13" t="s">
        <v>18</v>
      </c>
      <c r="O310" s="138" t="s">
        <v>18</v>
      </c>
    </row>
    <row r="311" spans="1:15" customFormat="1" ht="31.5" customHeight="1">
      <c r="A311" s="20">
        <v>301</v>
      </c>
      <c r="B311" s="12" t="s">
        <v>16</v>
      </c>
      <c r="C311" s="13" t="s">
        <v>319</v>
      </c>
      <c r="D311" s="13" t="s">
        <v>64</v>
      </c>
      <c r="E311" s="40">
        <v>1168</v>
      </c>
      <c r="F311" s="40">
        <v>0</v>
      </c>
      <c r="G311" s="40">
        <v>35</v>
      </c>
      <c r="H311" s="40">
        <v>1400</v>
      </c>
      <c r="I311" s="40">
        <v>977</v>
      </c>
      <c r="J311" s="40">
        <v>0</v>
      </c>
      <c r="K311" s="40">
        <v>250</v>
      </c>
      <c r="L311" s="61">
        <v>0</v>
      </c>
      <c r="M311" s="41">
        <f t="shared" si="4"/>
        <v>3830</v>
      </c>
      <c r="N311" s="13" t="s">
        <v>18</v>
      </c>
      <c r="O311" s="138" t="s">
        <v>18</v>
      </c>
    </row>
    <row r="312" spans="1:15" customFormat="1" ht="31.5" customHeight="1">
      <c r="A312" s="20">
        <v>302</v>
      </c>
      <c r="B312" s="12" t="s">
        <v>16</v>
      </c>
      <c r="C312" s="13" t="s">
        <v>320</v>
      </c>
      <c r="D312" s="13" t="s">
        <v>64</v>
      </c>
      <c r="E312" s="40">
        <v>1168</v>
      </c>
      <c r="F312" s="40">
        <v>0</v>
      </c>
      <c r="G312" s="40">
        <v>35</v>
      </c>
      <c r="H312" s="40">
        <v>1400</v>
      </c>
      <c r="I312" s="40">
        <v>977</v>
      </c>
      <c r="J312" s="40">
        <v>0</v>
      </c>
      <c r="K312" s="40">
        <v>250</v>
      </c>
      <c r="L312" s="61">
        <v>0</v>
      </c>
      <c r="M312" s="41">
        <f t="shared" si="4"/>
        <v>3830</v>
      </c>
      <c r="N312" s="13" t="s">
        <v>18</v>
      </c>
      <c r="O312" s="138" t="s">
        <v>18</v>
      </c>
    </row>
    <row r="313" spans="1:15" customFormat="1" ht="31.5" customHeight="1">
      <c r="A313" s="20">
        <v>303</v>
      </c>
      <c r="B313" s="12" t="s">
        <v>16</v>
      </c>
      <c r="C313" s="13" t="s">
        <v>321</v>
      </c>
      <c r="D313" s="13" t="s">
        <v>64</v>
      </c>
      <c r="E313" s="40">
        <v>1168</v>
      </c>
      <c r="F313" s="40">
        <v>0</v>
      </c>
      <c r="G313" s="40">
        <v>35</v>
      </c>
      <c r="H313" s="40">
        <v>1400</v>
      </c>
      <c r="I313" s="40">
        <v>977</v>
      </c>
      <c r="J313" s="40">
        <v>0</v>
      </c>
      <c r="K313" s="40">
        <v>250</v>
      </c>
      <c r="L313" s="61">
        <v>0</v>
      </c>
      <c r="M313" s="41">
        <f t="shared" si="4"/>
        <v>3830</v>
      </c>
      <c r="N313" s="13" t="s">
        <v>18</v>
      </c>
      <c r="O313" s="138" t="s">
        <v>18</v>
      </c>
    </row>
    <row r="314" spans="1:15" customFormat="1" ht="31.5" customHeight="1">
      <c r="A314" s="20">
        <v>304</v>
      </c>
      <c r="B314" s="12" t="s">
        <v>16</v>
      </c>
      <c r="C314" s="13" t="s">
        <v>322</v>
      </c>
      <c r="D314" s="13" t="s">
        <v>64</v>
      </c>
      <c r="E314" s="40">
        <v>1168</v>
      </c>
      <c r="F314" s="40">
        <v>0</v>
      </c>
      <c r="G314" s="40">
        <v>35</v>
      </c>
      <c r="H314" s="40">
        <v>1400</v>
      </c>
      <c r="I314" s="40">
        <v>977</v>
      </c>
      <c r="J314" s="40">
        <v>0</v>
      </c>
      <c r="K314" s="40">
        <v>250</v>
      </c>
      <c r="L314" s="61">
        <v>0</v>
      </c>
      <c r="M314" s="41">
        <f t="shared" si="4"/>
        <v>3830</v>
      </c>
      <c r="N314" s="13" t="s">
        <v>18</v>
      </c>
      <c r="O314" s="138" t="s">
        <v>18</v>
      </c>
    </row>
    <row r="315" spans="1:15" customFormat="1" ht="31.5" customHeight="1">
      <c r="A315" s="20">
        <v>305</v>
      </c>
      <c r="B315" s="12" t="s">
        <v>16</v>
      </c>
      <c r="C315" s="13" t="s">
        <v>323</v>
      </c>
      <c r="D315" s="13" t="s">
        <v>64</v>
      </c>
      <c r="E315" s="40">
        <v>1168</v>
      </c>
      <c r="F315" s="40">
        <v>0</v>
      </c>
      <c r="G315" s="40">
        <v>50</v>
      </c>
      <c r="H315" s="40">
        <v>1400</v>
      </c>
      <c r="I315" s="40">
        <v>977</v>
      </c>
      <c r="J315" s="40">
        <v>0</v>
      </c>
      <c r="K315" s="40">
        <v>250</v>
      </c>
      <c r="L315" s="61">
        <v>0</v>
      </c>
      <c r="M315" s="41">
        <f t="shared" si="4"/>
        <v>3845</v>
      </c>
      <c r="N315" s="13" t="s">
        <v>18</v>
      </c>
      <c r="O315" s="138" t="s">
        <v>18</v>
      </c>
    </row>
    <row r="316" spans="1:15" customFormat="1" ht="31.5" customHeight="1">
      <c r="A316" s="20">
        <v>306</v>
      </c>
      <c r="B316" s="12" t="s">
        <v>16</v>
      </c>
      <c r="C316" s="13" t="s">
        <v>324</v>
      </c>
      <c r="D316" s="13" t="s">
        <v>64</v>
      </c>
      <c r="E316" s="40">
        <v>1168</v>
      </c>
      <c r="F316" s="40">
        <v>0</v>
      </c>
      <c r="G316" s="40">
        <v>35</v>
      </c>
      <c r="H316" s="40">
        <v>1400</v>
      </c>
      <c r="I316" s="40">
        <v>977</v>
      </c>
      <c r="J316" s="40">
        <v>0</v>
      </c>
      <c r="K316" s="40">
        <v>250</v>
      </c>
      <c r="L316" s="61">
        <v>0</v>
      </c>
      <c r="M316" s="41">
        <f t="shared" si="4"/>
        <v>3830</v>
      </c>
      <c r="N316" s="13" t="s">
        <v>18</v>
      </c>
      <c r="O316" s="138" t="s">
        <v>18</v>
      </c>
    </row>
    <row r="317" spans="1:15" customFormat="1" ht="31.5" customHeight="1">
      <c r="A317" s="20">
        <v>307</v>
      </c>
      <c r="B317" s="12" t="s">
        <v>16</v>
      </c>
      <c r="C317" s="13" t="s">
        <v>830</v>
      </c>
      <c r="D317" s="13" t="s">
        <v>64</v>
      </c>
      <c r="E317" s="40">
        <v>1168</v>
      </c>
      <c r="F317" s="40">
        <v>0</v>
      </c>
      <c r="G317" s="40">
        <v>35</v>
      </c>
      <c r="H317" s="40">
        <v>1400</v>
      </c>
      <c r="I317" s="40">
        <v>977</v>
      </c>
      <c r="J317" s="40">
        <v>0</v>
      </c>
      <c r="K317" s="40">
        <v>250</v>
      </c>
      <c r="L317" s="40">
        <v>0</v>
      </c>
      <c r="M317" s="41">
        <f t="shared" si="4"/>
        <v>3830</v>
      </c>
      <c r="N317" s="13" t="s">
        <v>18</v>
      </c>
      <c r="O317" s="138" t="s">
        <v>18</v>
      </c>
    </row>
    <row r="318" spans="1:15" customFormat="1" ht="31.5" customHeight="1">
      <c r="A318" s="20">
        <v>308</v>
      </c>
      <c r="B318" s="12" t="s">
        <v>16</v>
      </c>
      <c r="C318" s="13" t="s">
        <v>325</v>
      </c>
      <c r="D318" s="13" t="s">
        <v>64</v>
      </c>
      <c r="E318" s="40">
        <v>1168</v>
      </c>
      <c r="F318" s="40">
        <v>0</v>
      </c>
      <c r="G318" s="40">
        <v>50</v>
      </c>
      <c r="H318" s="40">
        <v>1400</v>
      </c>
      <c r="I318" s="40">
        <v>977</v>
      </c>
      <c r="J318" s="40">
        <v>0</v>
      </c>
      <c r="K318" s="40">
        <v>250</v>
      </c>
      <c r="L318" s="61">
        <v>0</v>
      </c>
      <c r="M318" s="41">
        <f t="shared" si="4"/>
        <v>3845</v>
      </c>
      <c r="N318" s="13" t="s">
        <v>18</v>
      </c>
      <c r="O318" s="138" t="s">
        <v>18</v>
      </c>
    </row>
    <row r="319" spans="1:15" customFormat="1" ht="31.5" customHeight="1">
      <c r="A319" s="20">
        <v>309</v>
      </c>
      <c r="B319" s="12" t="s">
        <v>16</v>
      </c>
      <c r="C319" s="13" t="s">
        <v>326</v>
      </c>
      <c r="D319" s="13" t="s">
        <v>64</v>
      </c>
      <c r="E319" s="40">
        <v>1168</v>
      </c>
      <c r="F319" s="40">
        <v>0</v>
      </c>
      <c r="G319" s="40">
        <v>50</v>
      </c>
      <c r="H319" s="40">
        <v>1400</v>
      </c>
      <c r="I319" s="40">
        <v>977</v>
      </c>
      <c r="J319" s="40">
        <v>0</v>
      </c>
      <c r="K319" s="40">
        <v>250</v>
      </c>
      <c r="L319" s="61">
        <v>0</v>
      </c>
      <c r="M319" s="41">
        <f t="shared" si="4"/>
        <v>3845</v>
      </c>
      <c r="N319" s="13" t="s">
        <v>18</v>
      </c>
      <c r="O319" s="138" t="s">
        <v>18</v>
      </c>
    </row>
    <row r="320" spans="1:15" customFormat="1" ht="31.5" customHeight="1">
      <c r="A320" s="20">
        <v>310</v>
      </c>
      <c r="B320" s="12" t="s">
        <v>16</v>
      </c>
      <c r="C320" s="13" t="s">
        <v>1080</v>
      </c>
      <c r="D320" s="13" t="s">
        <v>64</v>
      </c>
      <c r="E320" s="40">
        <v>1168</v>
      </c>
      <c r="F320" s="40">
        <v>0</v>
      </c>
      <c r="G320" s="40">
        <v>50</v>
      </c>
      <c r="H320" s="40">
        <v>1400</v>
      </c>
      <c r="I320" s="40">
        <v>977</v>
      </c>
      <c r="J320" s="40">
        <v>0</v>
      </c>
      <c r="K320" s="40">
        <v>250</v>
      </c>
      <c r="L320" s="61">
        <v>0</v>
      </c>
      <c r="M320" s="41">
        <f t="shared" si="4"/>
        <v>3845</v>
      </c>
      <c r="N320" s="13" t="s">
        <v>18</v>
      </c>
      <c r="O320" s="138" t="s">
        <v>18</v>
      </c>
    </row>
    <row r="321" spans="1:15" customFormat="1" ht="31.5" customHeight="1">
      <c r="A321" s="20">
        <v>311</v>
      </c>
      <c r="B321" s="12" t="s">
        <v>16</v>
      </c>
      <c r="C321" s="13" t="s">
        <v>327</v>
      </c>
      <c r="D321" s="13" t="s">
        <v>64</v>
      </c>
      <c r="E321" s="40">
        <v>1168</v>
      </c>
      <c r="F321" s="40">
        <v>0</v>
      </c>
      <c r="G321" s="40">
        <v>50</v>
      </c>
      <c r="H321" s="40">
        <v>1400</v>
      </c>
      <c r="I321" s="40">
        <v>977</v>
      </c>
      <c r="J321" s="40">
        <v>0</v>
      </c>
      <c r="K321" s="40">
        <v>250</v>
      </c>
      <c r="L321" s="61">
        <v>0</v>
      </c>
      <c r="M321" s="41">
        <f t="shared" si="4"/>
        <v>3845</v>
      </c>
      <c r="N321" s="13" t="s">
        <v>18</v>
      </c>
      <c r="O321" s="138" t="s">
        <v>18</v>
      </c>
    </row>
    <row r="322" spans="1:15" customFormat="1" ht="31.5" customHeight="1">
      <c r="A322" s="20">
        <v>312</v>
      </c>
      <c r="B322" s="12" t="s">
        <v>16</v>
      </c>
      <c r="C322" s="13" t="s">
        <v>328</v>
      </c>
      <c r="D322" s="13" t="s">
        <v>64</v>
      </c>
      <c r="E322" s="40">
        <v>1168</v>
      </c>
      <c r="F322" s="40">
        <v>0</v>
      </c>
      <c r="G322" s="40">
        <v>35</v>
      </c>
      <c r="H322" s="40">
        <v>1400</v>
      </c>
      <c r="I322" s="40">
        <v>977</v>
      </c>
      <c r="J322" s="40">
        <v>0</v>
      </c>
      <c r="K322" s="40">
        <v>250</v>
      </c>
      <c r="L322" s="61">
        <v>0</v>
      </c>
      <c r="M322" s="41">
        <f t="shared" si="4"/>
        <v>3830</v>
      </c>
      <c r="N322" s="13" t="s">
        <v>18</v>
      </c>
      <c r="O322" s="138" t="s">
        <v>18</v>
      </c>
    </row>
    <row r="323" spans="1:15" customFormat="1" ht="31.5" customHeight="1">
      <c r="A323" s="20">
        <v>313</v>
      </c>
      <c r="B323" s="12" t="s">
        <v>16</v>
      </c>
      <c r="C323" s="13" t="s">
        <v>329</v>
      </c>
      <c r="D323" s="13" t="s">
        <v>64</v>
      </c>
      <c r="E323" s="40">
        <v>1168</v>
      </c>
      <c r="F323" s="40">
        <v>0</v>
      </c>
      <c r="G323" s="40">
        <v>35</v>
      </c>
      <c r="H323" s="40">
        <v>1400</v>
      </c>
      <c r="I323" s="40">
        <v>977</v>
      </c>
      <c r="J323" s="40">
        <v>0</v>
      </c>
      <c r="K323" s="40">
        <v>250</v>
      </c>
      <c r="L323" s="61">
        <v>0</v>
      </c>
      <c r="M323" s="41">
        <f t="shared" si="4"/>
        <v>3830</v>
      </c>
      <c r="N323" s="13" t="s">
        <v>18</v>
      </c>
      <c r="O323" s="138" t="s">
        <v>18</v>
      </c>
    </row>
    <row r="324" spans="1:15" customFormat="1" ht="31.5" customHeight="1">
      <c r="A324" s="20">
        <v>314</v>
      </c>
      <c r="B324" s="12" t="s">
        <v>16</v>
      </c>
      <c r="C324" s="13" t="s">
        <v>330</v>
      </c>
      <c r="D324" s="13" t="s">
        <v>64</v>
      </c>
      <c r="E324" s="40">
        <v>1168</v>
      </c>
      <c r="F324" s="40">
        <v>0</v>
      </c>
      <c r="G324" s="40">
        <v>35</v>
      </c>
      <c r="H324" s="40">
        <v>1400</v>
      </c>
      <c r="I324" s="40">
        <v>977</v>
      </c>
      <c r="J324" s="40">
        <v>0</v>
      </c>
      <c r="K324" s="40">
        <v>250</v>
      </c>
      <c r="L324" s="61">
        <v>0</v>
      </c>
      <c r="M324" s="41">
        <f t="shared" si="4"/>
        <v>3830</v>
      </c>
      <c r="N324" s="13" t="s">
        <v>18</v>
      </c>
      <c r="O324" s="138" t="s">
        <v>18</v>
      </c>
    </row>
    <row r="325" spans="1:15" customFormat="1" ht="31.5" customHeight="1">
      <c r="A325" s="20">
        <v>315</v>
      </c>
      <c r="B325" s="12" t="s">
        <v>16</v>
      </c>
      <c r="C325" s="13" t="s">
        <v>832</v>
      </c>
      <c r="D325" s="13" t="s">
        <v>64</v>
      </c>
      <c r="E325" s="40">
        <v>1168</v>
      </c>
      <c r="F325" s="40">
        <v>0</v>
      </c>
      <c r="G325" s="40">
        <v>0</v>
      </c>
      <c r="H325" s="40">
        <v>1400</v>
      </c>
      <c r="I325" s="40">
        <v>977</v>
      </c>
      <c r="J325" s="40">
        <v>0</v>
      </c>
      <c r="K325" s="40">
        <v>250</v>
      </c>
      <c r="L325" s="61">
        <v>0</v>
      </c>
      <c r="M325" s="41">
        <f t="shared" si="4"/>
        <v>3795</v>
      </c>
      <c r="N325" s="13" t="s">
        <v>18</v>
      </c>
      <c r="O325" s="138" t="s">
        <v>18</v>
      </c>
    </row>
    <row r="326" spans="1:15" customFormat="1" ht="31.5" customHeight="1">
      <c r="A326" s="20">
        <v>316</v>
      </c>
      <c r="B326" s="12" t="s">
        <v>16</v>
      </c>
      <c r="C326" s="13" t="s">
        <v>833</v>
      </c>
      <c r="D326" s="13" t="s">
        <v>64</v>
      </c>
      <c r="E326" s="40">
        <v>1168</v>
      </c>
      <c r="F326" s="40">
        <v>0</v>
      </c>
      <c r="G326" s="40">
        <v>35</v>
      </c>
      <c r="H326" s="40">
        <v>1400</v>
      </c>
      <c r="I326" s="40">
        <v>977</v>
      </c>
      <c r="J326" s="40">
        <v>0</v>
      </c>
      <c r="K326" s="40">
        <v>250</v>
      </c>
      <c r="L326" s="61">
        <v>0</v>
      </c>
      <c r="M326" s="41">
        <f t="shared" si="4"/>
        <v>3830</v>
      </c>
      <c r="N326" s="13" t="s">
        <v>18</v>
      </c>
      <c r="O326" s="138" t="s">
        <v>18</v>
      </c>
    </row>
    <row r="327" spans="1:15" customFormat="1" ht="31.5" customHeight="1">
      <c r="A327" s="20">
        <v>317</v>
      </c>
      <c r="B327" s="12" t="s">
        <v>16</v>
      </c>
      <c r="C327" s="13" t="s">
        <v>834</v>
      </c>
      <c r="D327" s="13" t="s">
        <v>64</v>
      </c>
      <c r="E327" s="40">
        <v>1168</v>
      </c>
      <c r="F327" s="40">
        <v>0</v>
      </c>
      <c r="G327" s="40">
        <v>50</v>
      </c>
      <c r="H327" s="40">
        <v>1400</v>
      </c>
      <c r="I327" s="40">
        <v>977</v>
      </c>
      <c r="J327" s="40">
        <v>0</v>
      </c>
      <c r="K327" s="40">
        <v>250</v>
      </c>
      <c r="L327" s="40">
        <v>0</v>
      </c>
      <c r="M327" s="41">
        <f t="shared" si="4"/>
        <v>3845</v>
      </c>
      <c r="N327" s="13"/>
      <c r="O327" s="138"/>
    </row>
    <row r="328" spans="1:15" customFormat="1" ht="31.5" customHeight="1">
      <c r="A328" s="20">
        <v>318</v>
      </c>
      <c r="B328" s="12" t="s">
        <v>16</v>
      </c>
      <c r="C328" s="13" t="s">
        <v>831</v>
      </c>
      <c r="D328" s="13" t="s">
        <v>64</v>
      </c>
      <c r="E328" s="40">
        <v>1168</v>
      </c>
      <c r="F328" s="40">
        <v>0</v>
      </c>
      <c r="G328" s="40">
        <v>0</v>
      </c>
      <c r="H328" s="40">
        <v>1400</v>
      </c>
      <c r="I328" s="40">
        <v>977</v>
      </c>
      <c r="J328" s="40">
        <v>0</v>
      </c>
      <c r="K328" s="40">
        <v>250</v>
      </c>
      <c r="L328" s="61">
        <v>0</v>
      </c>
      <c r="M328" s="41">
        <f t="shared" si="4"/>
        <v>3795</v>
      </c>
      <c r="N328" s="13" t="s">
        <v>18</v>
      </c>
      <c r="O328" s="138" t="s">
        <v>18</v>
      </c>
    </row>
    <row r="329" spans="1:15" customFormat="1" ht="31.5" customHeight="1">
      <c r="A329" s="20">
        <v>319</v>
      </c>
      <c r="B329" s="12" t="s">
        <v>16</v>
      </c>
      <c r="C329" s="13" t="s">
        <v>331</v>
      </c>
      <c r="D329" s="13" t="s">
        <v>64</v>
      </c>
      <c r="E329" s="40">
        <v>1168</v>
      </c>
      <c r="F329" s="40">
        <v>0</v>
      </c>
      <c r="G329" s="40">
        <v>75</v>
      </c>
      <c r="H329" s="40">
        <v>1400</v>
      </c>
      <c r="I329" s="40">
        <v>977</v>
      </c>
      <c r="J329" s="40">
        <v>0</v>
      </c>
      <c r="K329" s="40">
        <v>250</v>
      </c>
      <c r="L329" s="61">
        <v>0</v>
      </c>
      <c r="M329" s="41">
        <f t="shared" si="4"/>
        <v>3870</v>
      </c>
      <c r="N329" s="13" t="s">
        <v>18</v>
      </c>
      <c r="O329" s="138" t="s">
        <v>18</v>
      </c>
    </row>
    <row r="330" spans="1:15" customFormat="1" ht="31.5" customHeight="1">
      <c r="A330" s="20">
        <v>320</v>
      </c>
      <c r="B330" s="12" t="s">
        <v>16</v>
      </c>
      <c r="C330" s="13" t="s">
        <v>332</v>
      </c>
      <c r="D330" s="13" t="s">
        <v>64</v>
      </c>
      <c r="E330" s="40">
        <v>1168</v>
      </c>
      <c r="F330" s="40">
        <v>0</v>
      </c>
      <c r="G330" s="40">
        <v>35</v>
      </c>
      <c r="H330" s="40">
        <v>1400</v>
      </c>
      <c r="I330" s="40">
        <v>977</v>
      </c>
      <c r="J330" s="40">
        <v>0</v>
      </c>
      <c r="K330" s="40">
        <v>250</v>
      </c>
      <c r="L330" s="61">
        <v>0</v>
      </c>
      <c r="M330" s="41">
        <f t="shared" si="4"/>
        <v>3830</v>
      </c>
      <c r="N330" s="13" t="s">
        <v>18</v>
      </c>
      <c r="O330" s="138" t="s">
        <v>18</v>
      </c>
    </row>
    <row r="331" spans="1:15" customFormat="1" ht="31.5" customHeight="1">
      <c r="A331" s="20">
        <v>321</v>
      </c>
      <c r="B331" s="12" t="s">
        <v>16</v>
      </c>
      <c r="C331" s="13" t="s">
        <v>333</v>
      </c>
      <c r="D331" s="13" t="s">
        <v>64</v>
      </c>
      <c r="E331" s="40">
        <v>1168</v>
      </c>
      <c r="F331" s="40">
        <v>0</v>
      </c>
      <c r="G331" s="40">
        <v>35</v>
      </c>
      <c r="H331" s="40">
        <v>1400</v>
      </c>
      <c r="I331" s="40">
        <v>977</v>
      </c>
      <c r="J331" s="40">
        <v>0</v>
      </c>
      <c r="K331" s="40">
        <v>250</v>
      </c>
      <c r="L331" s="61">
        <v>0</v>
      </c>
      <c r="M331" s="41">
        <f t="shared" si="4"/>
        <v>3830</v>
      </c>
      <c r="N331" s="13" t="s">
        <v>18</v>
      </c>
      <c r="O331" s="138" t="s">
        <v>18</v>
      </c>
    </row>
    <row r="332" spans="1:15" customFormat="1" ht="31.5" customHeight="1">
      <c r="A332" s="20">
        <v>322</v>
      </c>
      <c r="B332" s="12" t="s">
        <v>16</v>
      </c>
      <c r="C332" s="13" t="s">
        <v>714</v>
      </c>
      <c r="D332" s="13" t="s">
        <v>17</v>
      </c>
      <c r="E332" s="40">
        <v>3757</v>
      </c>
      <c r="F332" s="40"/>
      <c r="G332" s="40">
        <v>0</v>
      </c>
      <c r="H332" s="40">
        <v>3000</v>
      </c>
      <c r="I332" s="40"/>
      <c r="J332" s="40">
        <v>0</v>
      </c>
      <c r="K332" s="40">
        <v>250</v>
      </c>
      <c r="L332" s="61"/>
      <c r="M332" s="41">
        <f t="shared" si="4"/>
        <v>7007</v>
      </c>
      <c r="N332" s="13" t="s">
        <v>18</v>
      </c>
      <c r="O332" s="138" t="s">
        <v>18</v>
      </c>
    </row>
    <row r="333" spans="1:15" customFormat="1" ht="31.5" customHeight="1">
      <c r="A333" s="20">
        <v>323</v>
      </c>
      <c r="B333" s="12" t="s">
        <v>16</v>
      </c>
      <c r="C333" s="13" t="s">
        <v>334</v>
      </c>
      <c r="D333" s="13" t="s">
        <v>64</v>
      </c>
      <c r="E333" s="40">
        <v>1168</v>
      </c>
      <c r="F333" s="40">
        <v>0</v>
      </c>
      <c r="G333" s="40">
        <v>35</v>
      </c>
      <c r="H333" s="40">
        <v>1400</v>
      </c>
      <c r="I333" s="40">
        <v>977</v>
      </c>
      <c r="J333" s="40">
        <v>0</v>
      </c>
      <c r="K333" s="40">
        <v>250</v>
      </c>
      <c r="L333" s="61">
        <v>0</v>
      </c>
      <c r="M333" s="41">
        <f t="shared" ref="M333:M369" si="5">SUM(E333:L333)</f>
        <v>3830</v>
      </c>
      <c r="N333" s="13" t="s">
        <v>18</v>
      </c>
      <c r="O333" s="138" t="s">
        <v>18</v>
      </c>
    </row>
    <row r="334" spans="1:15" customFormat="1" ht="31.5" customHeight="1">
      <c r="A334" s="20">
        <v>324</v>
      </c>
      <c r="B334" s="12" t="s">
        <v>16</v>
      </c>
      <c r="C334" s="13" t="s">
        <v>855</v>
      </c>
      <c r="D334" s="13" t="s">
        <v>64</v>
      </c>
      <c r="E334" s="40">
        <v>1168</v>
      </c>
      <c r="F334" s="40">
        <v>0</v>
      </c>
      <c r="G334" s="40">
        <v>0</v>
      </c>
      <c r="H334" s="40">
        <v>1400</v>
      </c>
      <c r="I334" s="40">
        <v>977</v>
      </c>
      <c r="J334" s="40">
        <v>0</v>
      </c>
      <c r="K334" s="40">
        <v>250</v>
      </c>
      <c r="L334" s="61">
        <v>0</v>
      </c>
      <c r="M334" s="41">
        <f t="shared" si="5"/>
        <v>3795</v>
      </c>
      <c r="N334" s="13" t="s">
        <v>18</v>
      </c>
      <c r="O334" s="138" t="s">
        <v>18</v>
      </c>
    </row>
    <row r="335" spans="1:15" customFormat="1" ht="31.5" customHeight="1">
      <c r="A335" s="20">
        <v>325</v>
      </c>
      <c r="B335" s="12" t="s">
        <v>16</v>
      </c>
      <c r="C335" s="13" t="s">
        <v>852</v>
      </c>
      <c r="D335" s="13" t="s">
        <v>64</v>
      </c>
      <c r="E335" s="40">
        <v>1168</v>
      </c>
      <c r="F335" s="40">
        <v>0</v>
      </c>
      <c r="G335" s="40">
        <v>0</v>
      </c>
      <c r="H335" s="40">
        <v>1400</v>
      </c>
      <c r="I335" s="40">
        <v>977</v>
      </c>
      <c r="J335" s="40">
        <v>0</v>
      </c>
      <c r="K335" s="40">
        <v>250</v>
      </c>
      <c r="L335" s="61">
        <v>0</v>
      </c>
      <c r="M335" s="41">
        <f t="shared" si="5"/>
        <v>3795</v>
      </c>
      <c r="N335" s="13" t="s">
        <v>18</v>
      </c>
      <c r="O335" s="138" t="s">
        <v>18</v>
      </c>
    </row>
    <row r="336" spans="1:15" customFormat="1" ht="31.5" customHeight="1">
      <c r="A336" s="20">
        <v>326</v>
      </c>
      <c r="B336" s="12" t="s">
        <v>16</v>
      </c>
      <c r="C336" s="13" t="s">
        <v>848</v>
      </c>
      <c r="D336" s="13" t="s">
        <v>64</v>
      </c>
      <c r="E336" s="40">
        <v>1168</v>
      </c>
      <c r="F336" s="40">
        <v>0</v>
      </c>
      <c r="G336" s="40">
        <v>0</v>
      </c>
      <c r="H336" s="40">
        <v>1400</v>
      </c>
      <c r="I336" s="40">
        <v>977</v>
      </c>
      <c r="J336" s="40">
        <v>0</v>
      </c>
      <c r="K336" s="40">
        <v>250</v>
      </c>
      <c r="L336" s="61">
        <v>0</v>
      </c>
      <c r="M336" s="41">
        <f t="shared" si="5"/>
        <v>3795</v>
      </c>
      <c r="N336" s="13" t="s">
        <v>18</v>
      </c>
      <c r="O336" s="138" t="s">
        <v>18</v>
      </c>
    </row>
    <row r="337" spans="1:15" customFormat="1" ht="31.5" customHeight="1">
      <c r="A337" s="20">
        <v>327</v>
      </c>
      <c r="B337" s="12" t="s">
        <v>16</v>
      </c>
      <c r="C337" s="13" t="s">
        <v>842</v>
      </c>
      <c r="D337" s="13" t="s">
        <v>64</v>
      </c>
      <c r="E337" s="40">
        <v>1168</v>
      </c>
      <c r="F337" s="40">
        <v>0</v>
      </c>
      <c r="G337" s="40">
        <v>75</v>
      </c>
      <c r="H337" s="40">
        <v>1400</v>
      </c>
      <c r="I337" s="40">
        <v>977</v>
      </c>
      <c r="J337" s="40">
        <v>0</v>
      </c>
      <c r="K337" s="40">
        <v>250</v>
      </c>
      <c r="L337" s="61">
        <v>0</v>
      </c>
      <c r="M337" s="41">
        <f t="shared" si="5"/>
        <v>3870</v>
      </c>
      <c r="N337" s="13" t="s">
        <v>18</v>
      </c>
      <c r="O337" s="138" t="s">
        <v>18</v>
      </c>
    </row>
    <row r="338" spans="1:15" customFormat="1" ht="31.5" customHeight="1">
      <c r="A338" s="20">
        <v>328</v>
      </c>
      <c r="B338" s="12" t="s">
        <v>16</v>
      </c>
      <c r="C338" s="13" t="s">
        <v>841</v>
      </c>
      <c r="D338" s="13" t="s">
        <v>64</v>
      </c>
      <c r="E338" s="40">
        <v>1168</v>
      </c>
      <c r="F338" s="40">
        <v>0</v>
      </c>
      <c r="G338" s="40">
        <v>35</v>
      </c>
      <c r="H338" s="40">
        <v>1400</v>
      </c>
      <c r="I338" s="40">
        <v>977</v>
      </c>
      <c r="J338" s="40">
        <v>0</v>
      </c>
      <c r="K338" s="40">
        <v>250</v>
      </c>
      <c r="L338" s="61">
        <v>0</v>
      </c>
      <c r="M338" s="41">
        <f t="shared" si="5"/>
        <v>3830</v>
      </c>
      <c r="N338" s="13" t="s">
        <v>18</v>
      </c>
      <c r="O338" s="138" t="s">
        <v>18</v>
      </c>
    </row>
    <row r="339" spans="1:15" customFormat="1" ht="31.5" customHeight="1">
      <c r="A339" s="20">
        <v>329</v>
      </c>
      <c r="B339" s="12" t="s">
        <v>16</v>
      </c>
      <c r="C339" s="13" t="s">
        <v>846</v>
      </c>
      <c r="D339" s="13" t="s">
        <v>64</v>
      </c>
      <c r="E339" s="40">
        <v>1168</v>
      </c>
      <c r="F339" s="40">
        <v>0</v>
      </c>
      <c r="G339" s="40">
        <v>35</v>
      </c>
      <c r="H339" s="40">
        <v>1400</v>
      </c>
      <c r="I339" s="40">
        <v>977</v>
      </c>
      <c r="J339" s="40">
        <v>0</v>
      </c>
      <c r="K339" s="40">
        <v>250</v>
      </c>
      <c r="L339" s="61">
        <v>0</v>
      </c>
      <c r="M339" s="41">
        <f t="shared" si="5"/>
        <v>3830</v>
      </c>
      <c r="N339" s="13" t="s">
        <v>18</v>
      </c>
      <c r="O339" s="138" t="s">
        <v>18</v>
      </c>
    </row>
    <row r="340" spans="1:15" customFormat="1" ht="31.5" customHeight="1">
      <c r="A340" s="20">
        <v>330</v>
      </c>
      <c r="B340" s="12" t="s">
        <v>16</v>
      </c>
      <c r="C340" s="13" t="s">
        <v>849</v>
      </c>
      <c r="D340" s="13" t="s">
        <v>64</v>
      </c>
      <c r="E340" s="40">
        <v>1168</v>
      </c>
      <c r="F340" s="40">
        <v>0</v>
      </c>
      <c r="G340" s="40">
        <v>0</v>
      </c>
      <c r="H340" s="40">
        <v>1400</v>
      </c>
      <c r="I340" s="40">
        <v>977</v>
      </c>
      <c r="J340" s="40">
        <v>0</v>
      </c>
      <c r="K340" s="40">
        <v>250</v>
      </c>
      <c r="L340" s="61">
        <v>0</v>
      </c>
      <c r="M340" s="41">
        <f t="shared" si="5"/>
        <v>3795</v>
      </c>
      <c r="N340" s="13" t="s">
        <v>18</v>
      </c>
      <c r="O340" s="138" t="s">
        <v>18</v>
      </c>
    </row>
    <row r="341" spans="1:15" customFormat="1" ht="31.5" customHeight="1">
      <c r="A341" s="20">
        <v>331</v>
      </c>
      <c r="B341" s="12" t="s">
        <v>16</v>
      </c>
      <c r="C341" s="13" t="s">
        <v>856</v>
      </c>
      <c r="D341" s="13" t="s">
        <v>64</v>
      </c>
      <c r="E341" s="40">
        <v>1168</v>
      </c>
      <c r="F341" s="40">
        <v>0</v>
      </c>
      <c r="G341" s="40">
        <v>0</v>
      </c>
      <c r="H341" s="40">
        <v>1400</v>
      </c>
      <c r="I341" s="40">
        <v>977</v>
      </c>
      <c r="J341" s="40">
        <v>0</v>
      </c>
      <c r="K341" s="40">
        <v>250</v>
      </c>
      <c r="L341" s="61">
        <v>0</v>
      </c>
      <c r="M341" s="41">
        <f t="shared" si="5"/>
        <v>3795</v>
      </c>
      <c r="N341" s="13" t="s">
        <v>18</v>
      </c>
      <c r="O341" s="138" t="s">
        <v>18</v>
      </c>
    </row>
    <row r="342" spans="1:15" customFormat="1" ht="31.5" customHeight="1">
      <c r="A342" s="20">
        <v>332</v>
      </c>
      <c r="B342" s="12" t="s">
        <v>16</v>
      </c>
      <c r="C342" s="13" t="s">
        <v>857</v>
      </c>
      <c r="D342" s="13" t="s">
        <v>64</v>
      </c>
      <c r="E342" s="40">
        <v>1168</v>
      </c>
      <c r="F342" s="40">
        <v>0</v>
      </c>
      <c r="G342" s="40">
        <v>35</v>
      </c>
      <c r="H342" s="40">
        <v>1400</v>
      </c>
      <c r="I342" s="40">
        <v>977</v>
      </c>
      <c r="J342" s="40">
        <v>0</v>
      </c>
      <c r="K342" s="40">
        <v>250</v>
      </c>
      <c r="L342" s="61">
        <v>0</v>
      </c>
      <c r="M342" s="41">
        <f t="shared" si="5"/>
        <v>3830</v>
      </c>
      <c r="N342" s="13" t="s">
        <v>18</v>
      </c>
      <c r="O342" s="138" t="s">
        <v>18</v>
      </c>
    </row>
    <row r="343" spans="1:15" customFormat="1" ht="31.5" customHeight="1">
      <c r="A343" s="20">
        <v>333</v>
      </c>
      <c r="B343" s="12" t="s">
        <v>16</v>
      </c>
      <c r="C343" s="13" t="s">
        <v>853</v>
      </c>
      <c r="D343" s="13" t="s">
        <v>64</v>
      </c>
      <c r="E343" s="40">
        <v>1168</v>
      </c>
      <c r="F343" s="40">
        <v>0</v>
      </c>
      <c r="G343" s="40">
        <v>35</v>
      </c>
      <c r="H343" s="40">
        <v>1400</v>
      </c>
      <c r="I343" s="40">
        <v>977</v>
      </c>
      <c r="J343" s="40">
        <v>0</v>
      </c>
      <c r="K343" s="40">
        <v>250</v>
      </c>
      <c r="L343" s="61">
        <v>0</v>
      </c>
      <c r="M343" s="41">
        <f t="shared" si="5"/>
        <v>3830</v>
      </c>
      <c r="N343" s="13" t="s">
        <v>18</v>
      </c>
      <c r="O343" s="138" t="s">
        <v>18</v>
      </c>
    </row>
    <row r="344" spans="1:15" customFormat="1" ht="31.5" customHeight="1">
      <c r="A344" s="20">
        <v>334</v>
      </c>
      <c r="B344" s="12" t="s">
        <v>16</v>
      </c>
      <c r="C344" s="13" t="s">
        <v>851</v>
      </c>
      <c r="D344" s="13" t="s">
        <v>64</v>
      </c>
      <c r="E344" s="40">
        <v>1168</v>
      </c>
      <c r="F344" s="40">
        <v>0</v>
      </c>
      <c r="G344" s="40">
        <v>0</v>
      </c>
      <c r="H344" s="40">
        <v>1400</v>
      </c>
      <c r="I344" s="40">
        <v>977</v>
      </c>
      <c r="J344" s="40">
        <v>0</v>
      </c>
      <c r="K344" s="40">
        <v>250</v>
      </c>
      <c r="L344" s="61">
        <v>0</v>
      </c>
      <c r="M344" s="41">
        <f t="shared" si="5"/>
        <v>3795</v>
      </c>
      <c r="N344" s="13" t="s">
        <v>18</v>
      </c>
      <c r="O344" s="138" t="s">
        <v>18</v>
      </c>
    </row>
    <row r="345" spans="1:15" customFormat="1" ht="31.5" customHeight="1">
      <c r="A345" s="20">
        <v>335</v>
      </c>
      <c r="B345" s="12" t="s">
        <v>16</v>
      </c>
      <c r="C345" s="13" t="s">
        <v>847</v>
      </c>
      <c r="D345" s="13" t="s">
        <v>64</v>
      </c>
      <c r="E345" s="40">
        <v>1168</v>
      </c>
      <c r="F345" s="40">
        <v>0</v>
      </c>
      <c r="G345" s="40">
        <v>0</v>
      </c>
      <c r="H345" s="40">
        <v>1400</v>
      </c>
      <c r="I345" s="40">
        <v>977</v>
      </c>
      <c r="J345" s="40">
        <v>0</v>
      </c>
      <c r="K345" s="40">
        <v>250</v>
      </c>
      <c r="L345" s="61">
        <v>0</v>
      </c>
      <c r="M345" s="41">
        <f t="shared" si="5"/>
        <v>3795</v>
      </c>
      <c r="N345" s="13" t="s">
        <v>18</v>
      </c>
      <c r="O345" s="138" t="s">
        <v>18</v>
      </c>
    </row>
    <row r="346" spans="1:15" customFormat="1" ht="31.5" customHeight="1">
      <c r="A346" s="20">
        <v>336</v>
      </c>
      <c r="B346" s="12" t="s">
        <v>16</v>
      </c>
      <c r="C346" s="13" t="s">
        <v>850</v>
      </c>
      <c r="D346" s="13" t="s">
        <v>64</v>
      </c>
      <c r="E346" s="40">
        <v>1168</v>
      </c>
      <c r="F346" s="40">
        <v>0</v>
      </c>
      <c r="G346" s="40">
        <v>35</v>
      </c>
      <c r="H346" s="40">
        <v>1400</v>
      </c>
      <c r="I346" s="40">
        <v>977</v>
      </c>
      <c r="J346" s="40">
        <v>0</v>
      </c>
      <c r="K346" s="40">
        <v>250</v>
      </c>
      <c r="L346" s="61">
        <v>0</v>
      </c>
      <c r="M346" s="41">
        <f t="shared" si="5"/>
        <v>3830</v>
      </c>
      <c r="N346" s="13" t="s">
        <v>18</v>
      </c>
      <c r="O346" s="138" t="s">
        <v>18</v>
      </c>
    </row>
    <row r="347" spans="1:15" customFormat="1" ht="31.5" customHeight="1">
      <c r="A347" s="20">
        <v>337</v>
      </c>
      <c r="B347" s="12" t="s">
        <v>16</v>
      </c>
      <c r="C347" s="13" t="s">
        <v>845</v>
      </c>
      <c r="D347" s="13" t="s">
        <v>64</v>
      </c>
      <c r="E347" s="40">
        <v>1168</v>
      </c>
      <c r="F347" s="40">
        <v>0</v>
      </c>
      <c r="G347" s="40">
        <v>0</v>
      </c>
      <c r="H347" s="40">
        <v>1400</v>
      </c>
      <c r="I347" s="40">
        <v>977</v>
      </c>
      <c r="J347" s="40">
        <v>0</v>
      </c>
      <c r="K347" s="40">
        <v>250</v>
      </c>
      <c r="L347" s="61">
        <v>0</v>
      </c>
      <c r="M347" s="41">
        <f t="shared" si="5"/>
        <v>3795</v>
      </c>
      <c r="N347" s="13" t="s">
        <v>18</v>
      </c>
      <c r="O347" s="138" t="s">
        <v>18</v>
      </c>
    </row>
    <row r="348" spans="1:15" customFormat="1" ht="31.5" customHeight="1">
      <c r="A348" s="20">
        <v>338</v>
      </c>
      <c r="B348" s="12" t="s">
        <v>16</v>
      </c>
      <c r="C348" s="13" t="s">
        <v>840</v>
      </c>
      <c r="D348" s="13" t="s">
        <v>64</v>
      </c>
      <c r="E348" s="40">
        <v>1168</v>
      </c>
      <c r="F348" s="40">
        <v>0</v>
      </c>
      <c r="G348" s="40">
        <v>35</v>
      </c>
      <c r="H348" s="40">
        <v>1400</v>
      </c>
      <c r="I348" s="40">
        <v>977</v>
      </c>
      <c r="J348" s="40">
        <v>0</v>
      </c>
      <c r="K348" s="40">
        <v>250</v>
      </c>
      <c r="L348" s="61">
        <v>0</v>
      </c>
      <c r="M348" s="41">
        <f t="shared" si="5"/>
        <v>3830</v>
      </c>
      <c r="N348" s="13" t="s">
        <v>18</v>
      </c>
      <c r="O348" s="138" t="s">
        <v>18</v>
      </c>
    </row>
    <row r="349" spans="1:15" customFormat="1" ht="31.5" customHeight="1">
      <c r="A349" s="20">
        <v>339</v>
      </c>
      <c r="B349" s="12" t="s">
        <v>16</v>
      </c>
      <c r="C349" s="13" t="s">
        <v>844</v>
      </c>
      <c r="D349" s="13" t="s">
        <v>64</v>
      </c>
      <c r="E349" s="40">
        <v>1168</v>
      </c>
      <c r="F349" s="40">
        <v>0</v>
      </c>
      <c r="G349" s="40">
        <v>0</v>
      </c>
      <c r="H349" s="40">
        <v>1400</v>
      </c>
      <c r="I349" s="40">
        <v>977</v>
      </c>
      <c r="J349" s="40">
        <v>0</v>
      </c>
      <c r="K349" s="40">
        <v>250</v>
      </c>
      <c r="L349" s="61">
        <v>0</v>
      </c>
      <c r="M349" s="41">
        <f t="shared" si="5"/>
        <v>3795</v>
      </c>
      <c r="N349" s="13" t="s">
        <v>18</v>
      </c>
      <c r="O349" s="138" t="s">
        <v>18</v>
      </c>
    </row>
    <row r="350" spans="1:15" customFormat="1" ht="31.5" customHeight="1">
      <c r="A350" s="20">
        <v>340</v>
      </c>
      <c r="B350" s="12" t="s">
        <v>16</v>
      </c>
      <c r="C350" s="13" t="s">
        <v>839</v>
      </c>
      <c r="D350" s="13" t="s">
        <v>64</v>
      </c>
      <c r="E350" s="40">
        <v>1168</v>
      </c>
      <c r="F350" s="40">
        <v>0</v>
      </c>
      <c r="G350" s="40">
        <v>0</v>
      </c>
      <c r="H350" s="40">
        <v>1400</v>
      </c>
      <c r="I350" s="40">
        <v>977</v>
      </c>
      <c r="J350" s="40">
        <v>0</v>
      </c>
      <c r="K350" s="40">
        <v>250</v>
      </c>
      <c r="L350" s="61">
        <v>0</v>
      </c>
      <c r="M350" s="41">
        <f t="shared" si="5"/>
        <v>3795</v>
      </c>
      <c r="N350" s="13" t="s">
        <v>18</v>
      </c>
      <c r="O350" s="138" t="s">
        <v>18</v>
      </c>
    </row>
    <row r="351" spans="1:15" customFormat="1" ht="31.5" customHeight="1">
      <c r="A351" s="20">
        <v>341</v>
      </c>
      <c r="B351" s="12" t="s">
        <v>16</v>
      </c>
      <c r="C351" s="13" t="s">
        <v>854</v>
      </c>
      <c r="D351" s="13" t="s">
        <v>64</v>
      </c>
      <c r="E351" s="40">
        <v>1168</v>
      </c>
      <c r="F351" s="40">
        <v>0</v>
      </c>
      <c r="G351" s="40">
        <v>35</v>
      </c>
      <c r="H351" s="40">
        <v>1400</v>
      </c>
      <c r="I351" s="40">
        <v>977</v>
      </c>
      <c r="J351" s="40">
        <v>0</v>
      </c>
      <c r="K351" s="40">
        <v>250</v>
      </c>
      <c r="L351" s="61">
        <v>0</v>
      </c>
      <c r="M351" s="41">
        <f t="shared" si="5"/>
        <v>3830</v>
      </c>
      <c r="N351" s="13" t="s">
        <v>18</v>
      </c>
      <c r="O351" s="138" t="s">
        <v>18</v>
      </c>
    </row>
    <row r="352" spans="1:15" customFormat="1" ht="31.5" customHeight="1">
      <c r="A352" s="20">
        <v>342</v>
      </c>
      <c r="B352" s="12" t="s">
        <v>16</v>
      </c>
      <c r="C352" s="13" t="s">
        <v>843</v>
      </c>
      <c r="D352" s="13" t="s">
        <v>64</v>
      </c>
      <c r="E352" s="40">
        <v>1168</v>
      </c>
      <c r="F352" s="40">
        <v>0</v>
      </c>
      <c r="G352" s="40">
        <v>35</v>
      </c>
      <c r="H352" s="40">
        <v>1400</v>
      </c>
      <c r="I352" s="40">
        <v>977</v>
      </c>
      <c r="J352" s="40">
        <v>0</v>
      </c>
      <c r="K352" s="40">
        <v>250</v>
      </c>
      <c r="L352" s="61">
        <v>0</v>
      </c>
      <c r="M352" s="41">
        <f t="shared" si="5"/>
        <v>3830</v>
      </c>
      <c r="N352" s="13" t="s">
        <v>18</v>
      </c>
      <c r="O352" s="138" t="s">
        <v>18</v>
      </c>
    </row>
    <row r="353" spans="1:15" customFormat="1" ht="31.5" customHeight="1">
      <c r="A353" s="20">
        <v>343</v>
      </c>
      <c r="B353" s="12" t="s">
        <v>16</v>
      </c>
      <c r="C353" s="13" t="s">
        <v>639</v>
      </c>
      <c r="D353" s="13" t="s">
        <v>64</v>
      </c>
      <c r="E353" s="40">
        <v>1168</v>
      </c>
      <c r="F353" s="40"/>
      <c r="G353" s="40">
        <v>50</v>
      </c>
      <c r="H353" s="40">
        <v>1400</v>
      </c>
      <c r="I353" s="40">
        <v>977</v>
      </c>
      <c r="J353" s="40">
        <v>0</v>
      </c>
      <c r="K353" s="40">
        <v>250</v>
      </c>
      <c r="L353" s="61">
        <v>0</v>
      </c>
      <c r="M353" s="41">
        <f t="shared" si="5"/>
        <v>3845</v>
      </c>
      <c r="N353" s="13" t="s">
        <v>18</v>
      </c>
      <c r="O353" s="138" t="s">
        <v>18</v>
      </c>
    </row>
    <row r="354" spans="1:15" customFormat="1" ht="31.5" customHeight="1">
      <c r="A354" s="20">
        <v>344</v>
      </c>
      <c r="B354" s="12" t="s">
        <v>16</v>
      </c>
      <c r="C354" s="13" t="s">
        <v>824</v>
      </c>
      <c r="D354" s="13" t="s">
        <v>64</v>
      </c>
      <c r="E354" s="40">
        <v>1168</v>
      </c>
      <c r="F354" s="40">
        <v>0</v>
      </c>
      <c r="G354" s="40">
        <v>50</v>
      </c>
      <c r="H354" s="40">
        <v>1400</v>
      </c>
      <c r="I354" s="40">
        <v>977</v>
      </c>
      <c r="J354" s="40">
        <v>0</v>
      </c>
      <c r="K354" s="40">
        <v>250</v>
      </c>
      <c r="L354" s="40">
        <v>0</v>
      </c>
      <c r="M354" s="41">
        <f t="shared" si="5"/>
        <v>3845</v>
      </c>
      <c r="N354" s="13" t="s">
        <v>18</v>
      </c>
      <c r="O354" s="138" t="s">
        <v>18</v>
      </c>
    </row>
    <row r="355" spans="1:15" customFormat="1" ht="31.5" customHeight="1">
      <c r="A355" s="20">
        <v>345</v>
      </c>
      <c r="B355" s="12" t="s">
        <v>16</v>
      </c>
      <c r="C355" s="13" t="s">
        <v>1082</v>
      </c>
      <c r="D355" s="13" t="s">
        <v>64</v>
      </c>
      <c r="E355" s="40">
        <v>1168</v>
      </c>
      <c r="F355" s="40">
        <v>0</v>
      </c>
      <c r="G355" s="40">
        <v>35</v>
      </c>
      <c r="H355" s="40">
        <v>1400</v>
      </c>
      <c r="I355" s="40">
        <v>977</v>
      </c>
      <c r="J355" s="40">
        <v>0</v>
      </c>
      <c r="K355" s="40">
        <v>250</v>
      </c>
      <c r="L355" s="40">
        <v>0</v>
      </c>
      <c r="M355" s="41">
        <f t="shared" si="5"/>
        <v>3830</v>
      </c>
      <c r="N355" s="13" t="s">
        <v>18</v>
      </c>
      <c r="O355" s="138" t="s">
        <v>18</v>
      </c>
    </row>
    <row r="356" spans="1:15" customFormat="1" ht="31.5" customHeight="1">
      <c r="A356" s="20">
        <v>346</v>
      </c>
      <c r="B356" s="12" t="s">
        <v>16</v>
      </c>
      <c r="C356" s="13" t="s">
        <v>1081</v>
      </c>
      <c r="D356" s="13" t="s">
        <v>64</v>
      </c>
      <c r="E356" s="40">
        <v>1168</v>
      </c>
      <c r="F356" s="40">
        <v>0</v>
      </c>
      <c r="G356" s="40">
        <v>35</v>
      </c>
      <c r="H356" s="40">
        <v>1400</v>
      </c>
      <c r="I356" s="40">
        <v>977</v>
      </c>
      <c r="J356" s="40">
        <v>0</v>
      </c>
      <c r="K356" s="40">
        <v>250</v>
      </c>
      <c r="L356" s="61">
        <v>0</v>
      </c>
      <c r="M356" s="41">
        <f t="shared" si="5"/>
        <v>3830</v>
      </c>
      <c r="N356" s="13" t="s">
        <v>18</v>
      </c>
      <c r="O356" s="138" t="s">
        <v>18</v>
      </c>
    </row>
    <row r="357" spans="1:15" customFormat="1" ht="31.5" customHeight="1">
      <c r="A357" s="20">
        <v>347</v>
      </c>
      <c r="B357" s="12" t="s">
        <v>16</v>
      </c>
      <c r="C357" s="13" t="s">
        <v>762</v>
      </c>
      <c r="D357" s="13" t="s">
        <v>761</v>
      </c>
      <c r="E357" s="40">
        <v>3525</v>
      </c>
      <c r="F357" s="40">
        <v>0</v>
      </c>
      <c r="G357" s="40">
        <v>0</v>
      </c>
      <c r="H357" s="40">
        <v>2000</v>
      </c>
      <c r="I357" s="61">
        <v>0</v>
      </c>
      <c r="J357" s="40">
        <v>375</v>
      </c>
      <c r="K357" s="40">
        <v>250</v>
      </c>
      <c r="L357" s="61">
        <v>0</v>
      </c>
      <c r="M357" s="41">
        <f t="shared" si="5"/>
        <v>6150</v>
      </c>
      <c r="N357" s="13" t="s">
        <v>18</v>
      </c>
      <c r="O357" s="138" t="s">
        <v>18</v>
      </c>
    </row>
    <row r="358" spans="1:15" s="2" customFormat="1" ht="33.75" customHeight="1">
      <c r="A358" s="20">
        <v>348</v>
      </c>
      <c r="B358" s="12" t="s">
        <v>16</v>
      </c>
      <c r="C358" s="63" t="s">
        <v>335</v>
      </c>
      <c r="D358" s="13" t="s">
        <v>64</v>
      </c>
      <c r="E358" s="62">
        <v>1168</v>
      </c>
      <c r="F358" s="40">
        <v>0</v>
      </c>
      <c r="G358" s="40">
        <v>50</v>
      </c>
      <c r="H358" s="40">
        <v>1400</v>
      </c>
      <c r="I358" s="40">
        <v>977</v>
      </c>
      <c r="J358" s="40">
        <v>0</v>
      </c>
      <c r="K358" s="40">
        <v>250</v>
      </c>
      <c r="L358" s="61">
        <v>0</v>
      </c>
      <c r="M358" s="41">
        <f t="shared" si="5"/>
        <v>3845</v>
      </c>
      <c r="N358" s="13" t="s">
        <v>18</v>
      </c>
      <c r="O358" s="138" t="s">
        <v>18</v>
      </c>
    </row>
    <row r="359" spans="1:15" s="2" customFormat="1" ht="33.75" customHeight="1">
      <c r="A359" s="20">
        <v>349</v>
      </c>
      <c r="B359" s="12" t="s">
        <v>16</v>
      </c>
      <c r="C359" s="63" t="s">
        <v>901</v>
      </c>
      <c r="D359" s="13" t="s">
        <v>17</v>
      </c>
      <c r="E359" s="62">
        <v>3757</v>
      </c>
      <c r="F359" s="40">
        <v>3000</v>
      </c>
      <c r="G359" s="40">
        <v>0</v>
      </c>
      <c r="H359" s="61">
        <v>0</v>
      </c>
      <c r="I359" s="61">
        <v>0</v>
      </c>
      <c r="J359" s="61">
        <v>0</v>
      </c>
      <c r="K359" s="40">
        <v>250</v>
      </c>
      <c r="L359" s="61">
        <v>0</v>
      </c>
      <c r="M359" s="41">
        <f t="shared" si="5"/>
        <v>7007</v>
      </c>
      <c r="N359" s="13" t="s">
        <v>18</v>
      </c>
      <c r="O359" s="138"/>
    </row>
    <row r="360" spans="1:15" s="2" customFormat="1" ht="33.75" customHeight="1">
      <c r="A360" s="20">
        <v>350</v>
      </c>
      <c r="B360" s="12" t="s">
        <v>16</v>
      </c>
      <c r="C360" s="13" t="s">
        <v>336</v>
      </c>
      <c r="D360" s="13" t="s">
        <v>64</v>
      </c>
      <c r="E360" s="62">
        <v>1168</v>
      </c>
      <c r="F360" s="40"/>
      <c r="G360" s="40">
        <v>50</v>
      </c>
      <c r="H360" s="40">
        <v>1400</v>
      </c>
      <c r="I360" s="40">
        <v>977</v>
      </c>
      <c r="J360" s="40">
        <v>0</v>
      </c>
      <c r="K360" s="40">
        <v>250</v>
      </c>
      <c r="L360" s="61">
        <v>0</v>
      </c>
      <c r="M360" s="41">
        <f t="shared" si="5"/>
        <v>3845</v>
      </c>
      <c r="N360" s="13" t="s">
        <v>18</v>
      </c>
      <c r="O360" s="138" t="s">
        <v>18</v>
      </c>
    </row>
    <row r="361" spans="1:15" s="2" customFormat="1" ht="33.75" customHeight="1">
      <c r="A361" s="20">
        <v>351</v>
      </c>
      <c r="B361" s="12" t="s">
        <v>16</v>
      </c>
      <c r="C361" s="13" t="s">
        <v>254</v>
      </c>
      <c r="D361" s="13" t="s">
        <v>64</v>
      </c>
      <c r="E361" s="40">
        <v>1168</v>
      </c>
      <c r="F361" s="40">
        <v>0</v>
      </c>
      <c r="G361" s="40">
        <v>75</v>
      </c>
      <c r="H361" s="40">
        <v>1400</v>
      </c>
      <c r="I361" s="40">
        <v>977</v>
      </c>
      <c r="J361" s="40">
        <v>0</v>
      </c>
      <c r="K361" s="40">
        <v>250</v>
      </c>
      <c r="L361" s="61">
        <v>0</v>
      </c>
      <c r="M361" s="41">
        <f t="shared" si="5"/>
        <v>3870</v>
      </c>
      <c r="N361" s="13" t="s">
        <v>18</v>
      </c>
      <c r="O361" s="138" t="s">
        <v>18</v>
      </c>
    </row>
    <row r="362" spans="1:15" customFormat="1" ht="31.5" customHeight="1">
      <c r="A362" s="20">
        <v>352</v>
      </c>
      <c r="B362" s="12" t="s">
        <v>16</v>
      </c>
      <c r="C362" s="13" t="s">
        <v>337</v>
      </c>
      <c r="D362" s="13" t="s">
        <v>64</v>
      </c>
      <c r="E362" s="62">
        <v>1168</v>
      </c>
      <c r="F362" s="40">
        <v>0</v>
      </c>
      <c r="G362" s="40">
        <v>75</v>
      </c>
      <c r="H362" s="40">
        <v>1400</v>
      </c>
      <c r="I362" s="40">
        <v>977</v>
      </c>
      <c r="J362" s="40">
        <v>0</v>
      </c>
      <c r="K362" s="40">
        <v>250</v>
      </c>
      <c r="L362" s="61">
        <v>0</v>
      </c>
      <c r="M362" s="41">
        <f t="shared" si="5"/>
        <v>3870</v>
      </c>
      <c r="N362" s="13" t="s">
        <v>18</v>
      </c>
      <c r="O362" s="138" t="s">
        <v>18</v>
      </c>
    </row>
    <row r="363" spans="1:15" s="2" customFormat="1" ht="33.75" customHeight="1">
      <c r="A363" s="20">
        <v>353</v>
      </c>
      <c r="B363" s="12" t="s">
        <v>16</v>
      </c>
      <c r="C363" s="13" t="s">
        <v>836</v>
      </c>
      <c r="D363" s="13" t="s">
        <v>64</v>
      </c>
      <c r="E363" s="62">
        <v>1168</v>
      </c>
      <c r="F363" s="40">
        <v>0</v>
      </c>
      <c r="G363" s="40">
        <v>35</v>
      </c>
      <c r="H363" s="40">
        <v>1400</v>
      </c>
      <c r="I363" s="40">
        <v>977</v>
      </c>
      <c r="J363" s="40">
        <v>0</v>
      </c>
      <c r="K363" s="40">
        <v>250</v>
      </c>
      <c r="L363" s="61">
        <v>0</v>
      </c>
      <c r="M363" s="41">
        <f t="shared" si="5"/>
        <v>3830</v>
      </c>
      <c r="N363" s="13" t="s">
        <v>18</v>
      </c>
      <c r="O363" s="138" t="s">
        <v>18</v>
      </c>
    </row>
    <row r="364" spans="1:15" s="2" customFormat="1" ht="33.75" customHeight="1">
      <c r="A364" s="20">
        <v>354</v>
      </c>
      <c r="B364" s="12" t="s">
        <v>16</v>
      </c>
      <c r="C364" s="13" t="s">
        <v>837</v>
      </c>
      <c r="D364" s="13" t="s">
        <v>64</v>
      </c>
      <c r="E364" s="62">
        <v>1168</v>
      </c>
      <c r="F364" s="40">
        <v>0</v>
      </c>
      <c r="G364" s="40">
        <v>35</v>
      </c>
      <c r="H364" s="40">
        <v>1400</v>
      </c>
      <c r="I364" s="40">
        <v>977</v>
      </c>
      <c r="J364" s="40">
        <v>0</v>
      </c>
      <c r="K364" s="40">
        <v>250</v>
      </c>
      <c r="L364" s="61">
        <v>0</v>
      </c>
      <c r="M364" s="41">
        <f t="shared" si="5"/>
        <v>3830</v>
      </c>
      <c r="N364" s="13" t="s">
        <v>18</v>
      </c>
      <c r="O364" s="138" t="s">
        <v>18</v>
      </c>
    </row>
    <row r="365" spans="1:15" s="2" customFormat="1" ht="33.75" customHeight="1">
      <c r="A365" s="20">
        <v>355</v>
      </c>
      <c r="B365" s="12" t="s">
        <v>16</v>
      </c>
      <c r="C365" s="13" t="s">
        <v>835</v>
      </c>
      <c r="D365" s="13" t="s">
        <v>64</v>
      </c>
      <c r="E365" s="62">
        <v>1168</v>
      </c>
      <c r="F365" s="40">
        <v>0</v>
      </c>
      <c r="G365" s="40">
        <v>0</v>
      </c>
      <c r="H365" s="40">
        <v>1400</v>
      </c>
      <c r="I365" s="40">
        <v>977</v>
      </c>
      <c r="J365" s="40">
        <v>0</v>
      </c>
      <c r="K365" s="40">
        <v>250</v>
      </c>
      <c r="L365" s="61">
        <v>0</v>
      </c>
      <c r="M365" s="41">
        <f t="shared" si="5"/>
        <v>3795</v>
      </c>
      <c r="N365" s="13" t="s">
        <v>18</v>
      </c>
      <c r="O365" s="138" t="s">
        <v>18</v>
      </c>
    </row>
    <row r="366" spans="1:15" customFormat="1" ht="31.5" customHeight="1">
      <c r="A366" s="20">
        <v>356</v>
      </c>
      <c r="B366" s="12" t="s">
        <v>16</v>
      </c>
      <c r="C366" s="13" t="s">
        <v>838</v>
      </c>
      <c r="D366" s="13" t="s">
        <v>64</v>
      </c>
      <c r="E366" s="62">
        <v>1168</v>
      </c>
      <c r="F366" s="40">
        <v>0</v>
      </c>
      <c r="G366" s="40">
        <v>0</v>
      </c>
      <c r="H366" s="40">
        <v>1400</v>
      </c>
      <c r="I366" s="40">
        <v>977</v>
      </c>
      <c r="J366" s="40">
        <v>0</v>
      </c>
      <c r="K366" s="40">
        <v>250</v>
      </c>
      <c r="L366" s="61">
        <v>0</v>
      </c>
      <c r="M366" s="41">
        <f>SUM(E366:L366)</f>
        <v>3795</v>
      </c>
      <c r="N366" s="13" t="s">
        <v>18</v>
      </c>
      <c r="O366" s="138" t="s">
        <v>18</v>
      </c>
    </row>
    <row r="367" spans="1:15" customFormat="1" ht="31.5" customHeight="1">
      <c r="A367" s="20">
        <v>357</v>
      </c>
      <c r="B367" s="12" t="s">
        <v>16</v>
      </c>
      <c r="C367" s="13" t="s">
        <v>862</v>
      </c>
      <c r="D367" s="13" t="s">
        <v>64</v>
      </c>
      <c r="E367" s="62">
        <v>1168</v>
      </c>
      <c r="F367" s="40">
        <v>0</v>
      </c>
      <c r="G367" s="40">
        <v>35</v>
      </c>
      <c r="H367" s="40">
        <v>1400</v>
      </c>
      <c r="I367" s="40">
        <v>977</v>
      </c>
      <c r="J367" s="40">
        <v>0</v>
      </c>
      <c r="K367" s="40">
        <v>250</v>
      </c>
      <c r="L367" s="61">
        <v>0</v>
      </c>
      <c r="M367" s="41">
        <f t="shared" si="5"/>
        <v>3830</v>
      </c>
      <c r="N367" s="13" t="s">
        <v>18</v>
      </c>
      <c r="O367" s="138" t="s">
        <v>18</v>
      </c>
    </row>
    <row r="368" spans="1:15" customFormat="1" ht="31.5" customHeight="1">
      <c r="A368" s="20">
        <v>358</v>
      </c>
      <c r="B368" s="12" t="s">
        <v>16</v>
      </c>
      <c r="C368" s="52" t="s">
        <v>825</v>
      </c>
      <c r="D368" s="52" t="s">
        <v>64</v>
      </c>
      <c r="E368" s="40">
        <v>2252.5700000000002</v>
      </c>
      <c r="F368" s="40">
        <v>1500</v>
      </c>
      <c r="G368" s="40">
        <v>0</v>
      </c>
      <c r="H368" s="40">
        <v>2700</v>
      </c>
      <c r="I368" s="40">
        <v>1884.21</v>
      </c>
      <c r="J368" s="40">
        <v>0</v>
      </c>
      <c r="K368" s="40">
        <v>482.14</v>
      </c>
      <c r="L368" s="16">
        <v>0</v>
      </c>
      <c r="M368" s="41">
        <f t="shared" si="5"/>
        <v>8818.9199999999983</v>
      </c>
      <c r="N368" s="13" t="s">
        <v>1087</v>
      </c>
      <c r="O368" s="138" t="s">
        <v>18</v>
      </c>
    </row>
    <row r="369" spans="1:15" customFormat="1" ht="31.5" customHeight="1" thickBot="1">
      <c r="A369" s="58">
        <v>359</v>
      </c>
      <c r="B369" s="59" t="s">
        <v>16</v>
      </c>
      <c r="C369" s="80" t="s">
        <v>1088</v>
      </c>
      <c r="D369" s="60" t="s">
        <v>36</v>
      </c>
      <c r="E369" s="43">
        <v>5458.55</v>
      </c>
      <c r="F369" s="43">
        <v>0</v>
      </c>
      <c r="G369" s="43">
        <v>0</v>
      </c>
      <c r="H369" s="43">
        <v>3554.84</v>
      </c>
      <c r="I369" s="43">
        <v>0</v>
      </c>
      <c r="J369" s="43">
        <v>0</v>
      </c>
      <c r="K369" s="43">
        <v>233.87</v>
      </c>
      <c r="L369" s="81">
        <v>0</v>
      </c>
      <c r="M369" s="50">
        <f t="shared" si="5"/>
        <v>9247.26</v>
      </c>
      <c r="N369" s="60" t="s">
        <v>1089</v>
      </c>
      <c r="O369" s="139" t="s">
        <v>18</v>
      </c>
    </row>
  </sheetData>
  <mergeCells count="4">
    <mergeCell ref="A7:O8"/>
    <mergeCell ref="A1:D6"/>
    <mergeCell ref="E1:O6"/>
    <mergeCell ref="A9:O9"/>
  </mergeCells>
  <pageMargins left="0.7" right="0.7" top="0.75" bottom="0.75" header="0.3" footer="0.3"/>
  <pageSetup paperSize="5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K41"/>
  <sheetViews>
    <sheetView zoomScale="90" zoomScaleNormal="90" workbookViewId="0">
      <selection activeCell="A7" sqref="A7:K8"/>
    </sheetView>
  </sheetViews>
  <sheetFormatPr baseColWidth="10" defaultColWidth="11" defaultRowHeight="15"/>
  <cols>
    <col min="1" max="1" width="11" style="32"/>
    <col min="2" max="2" width="19" style="32" customWidth="1"/>
    <col min="3" max="3" width="39.5703125" style="32" customWidth="1"/>
    <col min="4" max="4" width="35" style="32" customWidth="1"/>
    <col min="5" max="9" width="18.28515625" style="32" customWidth="1"/>
    <col min="10" max="10" width="60.5703125" style="32" customWidth="1"/>
    <col min="11" max="16384" width="11" style="32"/>
  </cols>
  <sheetData>
    <row r="1" spans="1:11" s="21" customFormat="1" ht="28.5" customHeight="1">
      <c r="A1" s="93"/>
      <c r="B1" s="93"/>
      <c r="C1" s="93"/>
      <c r="D1" s="93"/>
      <c r="E1" s="83" t="s">
        <v>1072</v>
      </c>
      <c r="F1" s="83"/>
      <c r="G1" s="83"/>
      <c r="H1" s="83"/>
      <c r="I1" s="83"/>
      <c r="J1" s="83"/>
      <c r="K1" s="83"/>
    </row>
    <row r="2" spans="1:11" s="21" customFormat="1" ht="28.5" customHeight="1">
      <c r="A2" s="93"/>
      <c r="B2" s="93"/>
      <c r="C2" s="93"/>
      <c r="D2" s="93"/>
      <c r="E2" s="83"/>
      <c r="F2" s="83"/>
      <c r="G2" s="83"/>
      <c r="H2" s="83"/>
      <c r="I2" s="83"/>
      <c r="J2" s="83"/>
      <c r="K2" s="83"/>
    </row>
    <row r="3" spans="1:11" s="21" customFormat="1" ht="28.5" customHeight="1">
      <c r="A3" s="93"/>
      <c r="B3" s="93"/>
      <c r="C3" s="93"/>
      <c r="D3" s="93"/>
      <c r="E3" s="83"/>
      <c r="F3" s="83"/>
      <c r="G3" s="83"/>
      <c r="H3" s="83"/>
      <c r="I3" s="83"/>
      <c r="J3" s="83"/>
      <c r="K3" s="83"/>
    </row>
    <row r="4" spans="1:11" s="21" customFormat="1" ht="28.5" customHeight="1">
      <c r="A4" s="93"/>
      <c r="B4" s="93"/>
      <c r="C4" s="93"/>
      <c r="D4" s="93"/>
      <c r="E4" s="83"/>
      <c r="F4" s="83"/>
      <c r="G4" s="83"/>
      <c r="H4" s="83"/>
      <c r="I4" s="83"/>
      <c r="J4" s="83"/>
      <c r="K4" s="83"/>
    </row>
    <row r="5" spans="1:11" s="21" customFormat="1" ht="28.5" customHeight="1">
      <c r="A5" s="93"/>
      <c r="B5" s="93"/>
      <c r="C5" s="93"/>
      <c r="D5" s="93"/>
      <c r="E5" s="83"/>
      <c r="F5" s="83"/>
      <c r="G5" s="83"/>
      <c r="H5" s="83"/>
      <c r="I5" s="83"/>
      <c r="J5" s="83"/>
      <c r="K5" s="83"/>
    </row>
    <row r="6" spans="1:11" s="21" customFormat="1" ht="29.25" customHeight="1" thickBot="1">
      <c r="A6" s="94"/>
      <c r="B6" s="94"/>
      <c r="C6" s="94"/>
      <c r="D6" s="94"/>
      <c r="E6" s="95"/>
      <c r="F6" s="95"/>
      <c r="G6" s="95"/>
      <c r="H6" s="95"/>
      <c r="I6" s="95"/>
      <c r="J6" s="95"/>
      <c r="K6" s="95"/>
    </row>
    <row r="7" spans="1:11" s="21" customFormat="1" ht="29.25" customHeight="1">
      <c r="A7" s="87" t="s">
        <v>338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s="21" customFormat="1" ht="15.75" customHeight="1" thickBot="1">
      <c r="A8" s="90"/>
      <c r="B8" s="91"/>
      <c r="C8" s="91"/>
      <c r="D8" s="91"/>
      <c r="E8" s="91"/>
      <c r="F8" s="91"/>
      <c r="G8" s="91"/>
      <c r="H8" s="91"/>
      <c r="I8" s="91"/>
      <c r="J8" s="91"/>
      <c r="K8" s="92"/>
    </row>
    <row r="9" spans="1:11" s="21" customFormat="1" ht="28.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s="21" customFormat="1" ht="45">
      <c r="A10" s="97" t="s">
        <v>339</v>
      </c>
      <c r="B10" s="98" t="s">
        <v>2</v>
      </c>
      <c r="C10" s="97" t="s">
        <v>3</v>
      </c>
      <c r="D10" s="97" t="s">
        <v>4</v>
      </c>
      <c r="E10" s="99" t="s">
        <v>5</v>
      </c>
      <c r="F10" s="99" t="s">
        <v>8</v>
      </c>
      <c r="G10" s="98" t="s">
        <v>340</v>
      </c>
      <c r="H10" s="99" t="s">
        <v>341</v>
      </c>
      <c r="I10" s="99" t="s">
        <v>342</v>
      </c>
      <c r="J10" s="99" t="s">
        <v>14</v>
      </c>
      <c r="K10" s="99" t="s">
        <v>15</v>
      </c>
    </row>
    <row r="11" spans="1:11" s="21" customFormat="1" ht="36.75" customHeight="1">
      <c r="A11" s="100">
        <v>1</v>
      </c>
      <c r="B11" s="22" t="s">
        <v>343</v>
      </c>
      <c r="C11" s="23" t="s">
        <v>344</v>
      </c>
      <c r="D11" s="23" t="s">
        <v>345</v>
      </c>
      <c r="E11" s="24">
        <v>2500</v>
      </c>
      <c r="F11" s="24">
        <v>3000</v>
      </c>
      <c r="G11" s="24">
        <v>375</v>
      </c>
      <c r="H11" s="24">
        <v>250</v>
      </c>
      <c r="I11" s="24">
        <f t="shared" ref="I11:I30" si="0">+E11+F11+G11+H11</f>
        <v>6125</v>
      </c>
      <c r="J11" s="24" t="s">
        <v>18</v>
      </c>
      <c r="K11" s="24" t="s">
        <v>18</v>
      </c>
    </row>
    <row r="12" spans="1:11" s="21" customFormat="1" ht="36.75" customHeight="1">
      <c r="A12" s="100">
        <v>2</v>
      </c>
      <c r="B12" s="22" t="s">
        <v>343</v>
      </c>
      <c r="C12" s="23" t="s">
        <v>346</v>
      </c>
      <c r="D12" s="23" t="s">
        <v>347</v>
      </c>
      <c r="E12" s="24">
        <v>2500</v>
      </c>
      <c r="F12" s="24">
        <v>3000</v>
      </c>
      <c r="G12" s="24">
        <v>0</v>
      </c>
      <c r="H12" s="24">
        <v>250</v>
      </c>
      <c r="I12" s="24">
        <f t="shared" si="0"/>
        <v>5750</v>
      </c>
      <c r="J12" s="24" t="s">
        <v>18</v>
      </c>
      <c r="K12" s="24" t="s">
        <v>18</v>
      </c>
    </row>
    <row r="13" spans="1:11" s="21" customFormat="1" ht="36.75" customHeight="1">
      <c r="A13" s="100">
        <v>3</v>
      </c>
      <c r="B13" s="22" t="s">
        <v>343</v>
      </c>
      <c r="C13" s="23" t="s">
        <v>348</v>
      </c>
      <c r="D13" s="23" t="s">
        <v>349</v>
      </c>
      <c r="E13" s="24">
        <v>2500</v>
      </c>
      <c r="F13" s="24">
        <v>3000</v>
      </c>
      <c r="G13" s="24">
        <v>0</v>
      </c>
      <c r="H13" s="24">
        <v>250</v>
      </c>
      <c r="I13" s="24">
        <f t="shared" si="0"/>
        <v>5750</v>
      </c>
      <c r="J13" s="24" t="s">
        <v>18</v>
      </c>
      <c r="K13" s="24" t="s">
        <v>18</v>
      </c>
    </row>
    <row r="14" spans="1:11" s="21" customFormat="1" ht="36.75" customHeight="1">
      <c r="A14" s="100">
        <v>4</v>
      </c>
      <c r="B14" s="22" t="s">
        <v>343</v>
      </c>
      <c r="C14" s="23" t="s">
        <v>350</v>
      </c>
      <c r="D14" s="23" t="s">
        <v>351</v>
      </c>
      <c r="E14" s="24">
        <v>4750</v>
      </c>
      <c r="F14" s="24">
        <v>3000</v>
      </c>
      <c r="G14" s="24">
        <v>0</v>
      </c>
      <c r="H14" s="24">
        <v>250</v>
      </c>
      <c r="I14" s="24">
        <f t="shared" si="0"/>
        <v>8000</v>
      </c>
      <c r="J14" s="24" t="s">
        <v>18</v>
      </c>
      <c r="K14" s="24" t="s">
        <v>18</v>
      </c>
    </row>
    <row r="15" spans="1:11" s="21" customFormat="1" ht="36.75" customHeight="1">
      <c r="A15" s="100">
        <v>5</v>
      </c>
      <c r="B15" s="22" t="s">
        <v>343</v>
      </c>
      <c r="C15" s="23" t="s">
        <v>352</v>
      </c>
      <c r="D15" s="23" t="s">
        <v>353</v>
      </c>
      <c r="E15" s="24">
        <v>13000</v>
      </c>
      <c r="F15" s="24">
        <v>2000</v>
      </c>
      <c r="G15" s="24">
        <v>375</v>
      </c>
      <c r="H15" s="24">
        <v>250</v>
      </c>
      <c r="I15" s="24">
        <f t="shared" si="0"/>
        <v>15625</v>
      </c>
      <c r="J15" s="24" t="s">
        <v>18</v>
      </c>
      <c r="K15" s="24" t="s">
        <v>18</v>
      </c>
    </row>
    <row r="16" spans="1:11" s="21" customFormat="1" ht="36.75" customHeight="1">
      <c r="A16" s="100">
        <v>6</v>
      </c>
      <c r="B16" s="22" t="s">
        <v>343</v>
      </c>
      <c r="C16" s="23" t="s">
        <v>354</v>
      </c>
      <c r="D16" s="23" t="s">
        <v>355</v>
      </c>
      <c r="E16" s="24">
        <v>9750</v>
      </c>
      <c r="F16" s="24">
        <v>2000</v>
      </c>
      <c r="G16" s="24">
        <v>0</v>
      </c>
      <c r="H16" s="24">
        <v>250</v>
      </c>
      <c r="I16" s="24">
        <f t="shared" si="0"/>
        <v>12000</v>
      </c>
      <c r="J16" s="24" t="s">
        <v>18</v>
      </c>
      <c r="K16" s="24" t="s">
        <v>18</v>
      </c>
    </row>
    <row r="17" spans="1:11" s="21" customFormat="1" ht="36.75" customHeight="1">
      <c r="A17" s="100">
        <v>7</v>
      </c>
      <c r="B17" s="22" t="s">
        <v>343</v>
      </c>
      <c r="C17" s="23" t="s">
        <v>356</v>
      </c>
      <c r="D17" s="23" t="s">
        <v>357</v>
      </c>
      <c r="E17" s="24">
        <v>2500</v>
      </c>
      <c r="F17" s="24">
        <v>3000</v>
      </c>
      <c r="G17" s="24">
        <v>375</v>
      </c>
      <c r="H17" s="24">
        <v>250</v>
      </c>
      <c r="I17" s="24">
        <f t="shared" si="0"/>
        <v>6125</v>
      </c>
      <c r="J17" s="24" t="s">
        <v>18</v>
      </c>
      <c r="K17" s="24" t="s">
        <v>18</v>
      </c>
    </row>
    <row r="18" spans="1:11" s="21" customFormat="1" ht="36.75" customHeight="1">
      <c r="A18" s="100">
        <v>8</v>
      </c>
      <c r="B18" s="22" t="s">
        <v>343</v>
      </c>
      <c r="C18" s="23" t="s">
        <v>358</v>
      </c>
      <c r="D18" s="23" t="s">
        <v>359</v>
      </c>
      <c r="E18" s="24">
        <v>2500</v>
      </c>
      <c r="F18" s="24">
        <v>3000</v>
      </c>
      <c r="G18" s="24">
        <v>0</v>
      </c>
      <c r="H18" s="24">
        <v>250</v>
      </c>
      <c r="I18" s="24">
        <f t="shared" si="0"/>
        <v>5750</v>
      </c>
      <c r="J18" s="24" t="s">
        <v>18</v>
      </c>
      <c r="K18" s="24" t="s">
        <v>18</v>
      </c>
    </row>
    <row r="19" spans="1:11" s="21" customFormat="1" ht="36.75" customHeight="1">
      <c r="A19" s="100">
        <v>9</v>
      </c>
      <c r="B19" s="22" t="s">
        <v>343</v>
      </c>
      <c r="C19" s="23" t="s">
        <v>360</v>
      </c>
      <c r="D19" s="23" t="s">
        <v>361</v>
      </c>
      <c r="E19" s="24">
        <v>13000</v>
      </c>
      <c r="F19" s="24">
        <v>2000</v>
      </c>
      <c r="G19" s="24">
        <v>0</v>
      </c>
      <c r="H19" s="24">
        <v>250</v>
      </c>
      <c r="I19" s="24">
        <f t="shared" si="0"/>
        <v>15250</v>
      </c>
      <c r="J19" s="24" t="s">
        <v>18</v>
      </c>
      <c r="K19" s="24" t="s">
        <v>18</v>
      </c>
    </row>
    <row r="20" spans="1:11" s="21" customFormat="1" ht="36.75" customHeight="1">
      <c r="A20" s="100">
        <v>10</v>
      </c>
      <c r="B20" s="22" t="s">
        <v>343</v>
      </c>
      <c r="C20" s="23" t="s">
        <v>362</v>
      </c>
      <c r="D20" s="23" t="s">
        <v>363</v>
      </c>
      <c r="E20" s="24">
        <v>5750</v>
      </c>
      <c r="F20" s="24">
        <v>2000</v>
      </c>
      <c r="G20" s="24">
        <v>0</v>
      </c>
      <c r="H20" s="24">
        <v>250</v>
      </c>
      <c r="I20" s="24">
        <f t="shared" si="0"/>
        <v>8000</v>
      </c>
      <c r="J20" s="24" t="s">
        <v>18</v>
      </c>
      <c r="K20" s="24" t="s">
        <v>18</v>
      </c>
    </row>
    <row r="21" spans="1:11" s="21" customFormat="1" ht="36.75" customHeight="1">
      <c r="A21" s="100">
        <v>11</v>
      </c>
      <c r="B21" s="22" t="s">
        <v>343</v>
      </c>
      <c r="C21" s="23" t="s">
        <v>364</v>
      </c>
      <c r="D21" s="23" t="s">
        <v>365</v>
      </c>
      <c r="E21" s="24">
        <v>3000</v>
      </c>
      <c r="F21" s="24">
        <v>3000</v>
      </c>
      <c r="G21" s="24">
        <v>375</v>
      </c>
      <c r="H21" s="24">
        <v>250</v>
      </c>
      <c r="I21" s="25">
        <f t="shared" si="0"/>
        <v>6625</v>
      </c>
      <c r="J21" s="24" t="s">
        <v>18</v>
      </c>
      <c r="K21" s="24" t="s">
        <v>18</v>
      </c>
    </row>
    <row r="22" spans="1:11" s="21" customFormat="1" ht="36.75" customHeight="1">
      <c r="A22" s="100">
        <v>12</v>
      </c>
      <c r="B22" s="22" t="s">
        <v>343</v>
      </c>
      <c r="C22" s="23" t="s">
        <v>366</v>
      </c>
      <c r="D22" s="23" t="s">
        <v>367</v>
      </c>
      <c r="E22" s="24">
        <v>8000</v>
      </c>
      <c r="F22" s="24">
        <v>3500</v>
      </c>
      <c r="G22" s="24">
        <v>375</v>
      </c>
      <c r="H22" s="24">
        <v>250</v>
      </c>
      <c r="I22" s="24">
        <f t="shared" si="0"/>
        <v>12125</v>
      </c>
      <c r="J22" s="24" t="s">
        <v>18</v>
      </c>
      <c r="K22" s="24" t="s">
        <v>18</v>
      </c>
    </row>
    <row r="23" spans="1:11" s="21" customFormat="1" ht="36.75" customHeight="1">
      <c r="A23" s="100">
        <v>13</v>
      </c>
      <c r="B23" s="22" t="s">
        <v>343</v>
      </c>
      <c r="C23" s="23" t="s">
        <v>368</v>
      </c>
      <c r="D23" s="23" t="s">
        <v>369</v>
      </c>
      <c r="E23" s="24">
        <v>13000</v>
      </c>
      <c r="F23" s="24">
        <v>2000</v>
      </c>
      <c r="G23" s="24">
        <v>375</v>
      </c>
      <c r="H23" s="24">
        <v>250</v>
      </c>
      <c r="I23" s="24">
        <f t="shared" si="0"/>
        <v>15625</v>
      </c>
      <c r="J23" s="24" t="s">
        <v>18</v>
      </c>
      <c r="K23" s="24" t="s">
        <v>18</v>
      </c>
    </row>
    <row r="24" spans="1:11" s="21" customFormat="1" ht="36.75" customHeight="1">
      <c r="A24" s="100">
        <v>14</v>
      </c>
      <c r="B24" s="22" t="s">
        <v>343</v>
      </c>
      <c r="C24" s="23" t="s">
        <v>370</v>
      </c>
      <c r="D24" s="23" t="s">
        <v>371</v>
      </c>
      <c r="E24" s="24">
        <v>3000</v>
      </c>
      <c r="F24" s="24">
        <v>3000</v>
      </c>
      <c r="G24" s="24">
        <v>0</v>
      </c>
      <c r="H24" s="24">
        <v>250</v>
      </c>
      <c r="I24" s="24">
        <f t="shared" si="0"/>
        <v>6250</v>
      </c>
      <c r="J24" s="24" t="s">
        <v>18</v>
      </c>
      <c r="K24" s="24" t="s">
        <v>18</v>
      </c>
    </row>
    <row r="25" spans="1:11" s="21" customFormat="1" ht="36.75" customHeight="1">
      <c r="A25" s="100">
        <v>15</v>
      </c>
      <c r="B25" s="22" t="s">
        <v>343</v>
      </c>
      <c r="C25" s="23" t="s">
        <v>372</v>
      </c>
      <c r="D25" s="23" t="s">
        <v>738</v>
      </c>
      <c r="E25" s="24">
        <v>5750</v>
      </c>
      <c r="F25" s="24">
        <v>3250</v>
      </c>
      <c r="G25" s="24">
        <v>0</v>
      </c>
      <c r="H25" s="24">
        <v>250</v>
      </c>
      <c r="I25" s="24">
        <f t="shared" si="0"/>
        <v>9250</v>
      </c>
      <c r="J25" s="24" t="s">
        <v>18</v>
      </c>
      <c r="K25" s="24" t="s">
        <v>18</v>
      </c>
    </row>
    <row r="26" spans="1:11" s="21" customFormat="1" ht="36.75" customHeight="1">
      <c r="A26" s="100">
        <v>16</v>
      </c>
      <c r="B26" s="22" t="s">
        <v>343</v>
      </c>
      <c r="C26" s="23" t="s">
        <v>373</v>
      </c>
      <c r="D26" s="23" t="s">
        <v>374</v>
      </c>
      <c r="E26" s="24">
        <v>2250</v>
      </c>
      <c r="F26" s="24">
        <v>2000</v>
      </c>
      <c r="G26" s="24">
        <v>0</v>
      </c>
      <c r="H26" s="24">
        <v>250</v>
      </c>
      <c r="I26" s="24">
        <f t="shared" si="0"/>
        <v>4500</v>
      </c>
      <c r="J26" s="24" t="s">
        <v>18</v>
      </c>
      <c r="K26" s="24" t="s">
        <v>18</v>
      </c>
    </row>
    <row r="27" spans="1:11" s="21" customFormat="1" ht="36.75" customHeight="1">
      <c r="A27" s="100">
        <v>17</v>
      </c>
      <c r="B27" s="22" t="s">
        <v>343</v>
      </c>
      <c r="C27" s="23" t="s">
        <v>375</v>
      </c>
      <c r="D27" s="23" t="s">
        <v>374</v>
      </c>
      <c r="E27" s="24">
        <v>2250</v>
      </c>
      <c r="F27" s="24">
        <v>2000</v>
      </c>
      <c r="G27" s="24">
        <v>0</v>
      </c>
      <c r="H27" s="24">
        <v>250</v>
      </c>
      <c r="I27" s="24">
        <f t="shared" si="0"/>
        <v>4500</v>
      </c>
      <c r="J27" s="24" t="s">
        <v>18</v>
      </c>
      <c r="K27" s="24" t="s">
        <v>18</v>
      </c>
    </row>
    <row r="28" spans="1:11" s="21" customFormat="1" ht="36.75" customHeight="1">
      <c r="A28" s="100">
        <v>18</v>
      </c>
      <c r="B28" s="22" t="s">
        <v>343</v>
      </c>
      <c r="C28" s="23" t="s">
        <v>376</v>
      </c>
      <c r="D28" s="23" t="s">
        <v>377</v>
      </c>
      <c r="E28" s="24">
        <v>3875</v>
      </c>
      <c r="F28" s="24">
        <v>2000</v>
      </c>
      <c r="G28" s="24">
        <v>0</v>
      </c>
      <c r="H28" s="24">
        <v>250</v>
      </c>
      <c r="I28" s="24">
        <f t="shared" si="0"/>
        <v>6125</v>
      </c>
      <c r="J28" s="24" t="s">
        <v>18</v>
      </c>
      <c r="K28" s="24" t="s">
        <v>18</v>
      </c>
    </row>
    <row r="29" spans="1:11" s="21" customFormat="1" ht="36.75" customHeight="1">
      <c r="A29" s="100">
        <v>19</v>
      </c>
      <c r="B29" s="22" t="s">
        <v>343</v>
      </c>
      <c r="C29" s="26" t="s">
        <v>378</v>
      </c>
      <c r="D29" s="23" t="s">
        <v>379</v>
      </c>
      <c r="E29" s="27">
        <v>4750</v>
      </c>
      <c r="F29" s="27">
        <v>3000</v>
      </c>
      <c r="G29" s="28">
        <v>0</v>
      </c>
      <c r="H29" s="27">
        <v>250</v>
      </c>
      <c r="I29" s="27">
        <f t="shared" si="0"/>
        <v>8000</v>
      </c>
      <c r="J29" s="24" t="s">
        <v>18</v>
      </c>
      <c r="K29" s="24" t="s">
        <v>18</v>
      </c>
    </row>
    <row r="30" spans="1:11" ht="36.75" customHeight="1">
      <c r="A30" s="100">
        <v>20</v>
      </c>
      <c r="B30" s="22" t="s">
        <v>343</v>
      </c>
      <c r="C30" s="29" t="s">
        <v>380</v>
      </c>
      <c r="D30" s="23" t="s">
        <v>381</v>
      </c>
      <c r="E30" s="30">
        <v>5750</v>
      </c>
      <c r="F30" s="30">
        <v>2000</v>
      </c>
      <c r="G30" s="28">
        <v>0</v>
      </c>
      <c r="H30" s="30">
        <v>250</v>
      </c>
      <c r="I30" s="31">
        <f t="shared" si="0"/>
        <v>8000</v>
      </c>
      <c r="J30" s="24" t="s">
        <v>18</v>
      </c>
      <c r="K30" s="24" t="s">
        <v>18</v>
      </c>
    </row>
    <row r="31" spans="1:11" s="21" customFormat="1" ht="36.75" customHeight="1">
      <c r="A31" s="100">
        <v>21</v>
      </c>
      <c r="B31" s="22" t="s">
        <v>343</v>
      </c>
      <c r="C31" s="29" t="s">
        <v>382</v>
      </c>
      <c r="D31" s="29" t="s">
        <v>383</v>
      </c>
      <c r="E31" s="27">
        <v>4550</v>
      </c>
      <c r="F31" s="27">
        <v>3000</v>
      </c>
      <c r="G31" s="28">
        <v>0</v>
      </c>
      <c r="H31" s="27">
        <v>250</v>
      </c>
      <c r="I31" s="27">
        <f>SUM(E31:H31)</f>
        <v>7800</v>
      </c>
      <c r="J31" s="24" t="s">
        <v>18</v>
      </c>
      <c r="K31" s="24" t="s">
        <v>18</v>
      </c>
    </row>
    <row r="32" spans="1:11" ht="36.75" customHeight="1">
      <c r="A32" s="100">
        <v>22</v>
      </c>
      <c r="B32" s="22" t="s">
        <v>343</v>
      </c>
      <c r="C32" s="33" t="s">
        <v>384</v>
      </c>
      <c r="D32" s="23" t="s">
        <v>385</v>
      </c>
      <c r="E32" s="27">
        <v>4550</v>
      </c>
      <c r="F32" s="27">
        <v>3000</v>
      </c>
      <c r="G32" s="24">
        <v>375</v>
      </c>
      <c r="H32" s="27">
        <v>250</v>
      </c>
      <c r="I32" s="34">
        <f>SUM(E32:H32)</f>
        <v>8175</v>
      </c>
      <c r="J32" s="24" t="s">
        <v>18</v>
      </c>
      <c r="K32" s="24" t="s">
        <v>18</v>
      </c>
    </row>
    <row r="33" spans="1:11" ht="36.75" customHeight="1">
      <c r="A33" s="100">
        <v>23</v>
      </c>
      <c r="B33" s="22" t="s">
        <v>343</v>
      </c>
      <c r="C33" s="33" t="s">
        <v>876</v>
      </c>
      <c r="D33" s="23" t="s">
        <v>386</v>
      </c>
      <c r="E33" s="27">
        <v>4550</v>
      </c>
      <c r="F33" s="27">
        <v>3000</v>
      </c>
      <c r="G33" s="24">
        <v>0</v>
      </c>
      <c r="H33" s="27">
        <v>250</v>
      </c>
      <c r="I33" s="34">
        <f>SUM(E33:H33)</f>
        <v>7800</v>
      </c>
      <c r="J33" s="24" t="s">
        <v>18</v>
      </c>
      <c r="K33" s="24" t="s">
        <v>18</v>
      </c>
    </row>
    <row r="34" spans="1:11" ht="36.75" customHeight="1">
      <c r="A34" s="100">
        <v>24</v>
      </c>
      <c r="B34" s="22" t="s">
        <v>343</v>
      </c>
      <c r="C34" s="29" t="s">
        <v>387</v>
      </c>
      <c r="D34" s="23" t="s">
        <v>388</v>
      </c>
      <c r="E34" s="30">
        <v>6750</v>
      </c>
      <c r="F34" s="30">
        <v>3000</v>
      </c>
      <c r="G34" s="31">
        <v>375</v>
      </c>
      <c r="H34" s="30">
        <v>250</v>
      </c>
      <c r="I34" s="31">
        <f>SUM(E34:H34)</f>
        <v>10375</v>
      </c>
      <c r="J34" s="24" t="s">
        <v>18</v>
      </c>
      <c r="K34" s="24">
        <v>854</v>
      </c>
    </row>
    <row r="35" spans="1:11" ht="36.75" customHeight="1">
      <c r="A35" s="100">
        <v>25</v>
      </c>
      <c r="B35" s="22" t="s">
        <v>343</v>
      </c>
      <c r="C35" s="26" t="s">
        <v>389</v>
      </c>
      <c r="D35" s="23" t="s">
        <v>374</v>
      </c>
      <c r="E35" s="30">
        <v>2250</v>
      </c>
      <c r="F35" s="30">
        <v>2000</v>
      </c>
      <c r="G35" s="31">
        <v>0</v>
      </c>
      <c r="H35" s="30">
        <v>250</v>
      </c>
      <c r="I35" s="31">
        <f t="shared" ref="I35:I41" si="1">+E35+F35+G35+H35</f>
        <v>4500</v>
      </c>
      <c r="J35" s="24" t="s">
        <v>18</v>
      </c>
      <c r="K35" s="24" t="s">
        <v>18</v>
      </c>
    </row>
    <row r="36" spans="1:11" ht="36.75" customHeight="1">
      <c r="A36" s="100">
        <v>26</v>
      </c>
      <c r="B36" s="22" t="s">
        <v>343</v>
      </c>
      <c r="C36" s="26" t="s">
        <v>390</v>
      </c>
      <c r="D36" s="26" t="s">
        <v>391</v>
      </c>
      <c r="E36" s="24">
        <v>4250</v>
      </c>
      <c r="F36" s="24">
        <v>2000</v>
      </c>
      <c r="G36" s="24">
        <v>375</v>
      </c>
      <c r="H36" s="24">
        <v>250</v>
      </c>
      <c r="I36" s="24">
        <f t="shared" si="1"/>
        <v>6875</v>
      </c>
      <c r="J36" s="24" t="s">
        <v>18</v>
      </c>
      <c r="K36" s="24" t="s">
        <v>18</v>
      </c>
    </row>
    <row r="37" spans="1:11" ht="36.75" customHeight="1">
      <c r="A37" s="100">
        <v>27</v>
      </c>
      <c r="B37" s="22" t="s">
        <v>343</v>
      </c>
      <c r="C37" s="26" t="s">
        <v>392</v>
      </c>
      <c r="D37" s="26" t="s">
        <v>393</v>
      </c>
      <c r="E37" s="24">
        <v>3875</v>
      </c>
      <c r="F37" s="24">
        <v>2000</v>
      </c>
      <c r="G37" s="24">
        <v>375</v>
      </c>
      <c r="H37" s="24">
        <v>250</v>
      </c>
      <c r="I37" s="24">
        <f t="shared" si="1"/>
        <v>6500</v>
      </c>
      <c r="J37" s="24" t="s">
        <v>18</v>
      </c>
      <c r="K37" s="24" t="s">
        <v>18</v>
      </c>
    </row>
    <row r="38" spans="1:11" ht="36.75" customHeight="1">
      <c r="A38" s="100">
        <v>28</v>
      </c>
      <c r="B38" s="22" t="s">
        <v>343</v>
      </c>
      <c r="C38" s="26" t="s">
        <v>394</v>
      </c>
      <c r="D38" s="26" t="s">
        <v>395</v>
      </c>
      <c r="E38" s="24">
        <v>13000</v>
      </c>
      <c r="F38" s="24">
        <v>2000</v>
      </c>
      <c r="G38" s="24">
        <v>375</v>
      </c>
      <c r="H38" s="24">
        <v>250</v>
      </c>
      <c r="I38" s="24">
        <f t="shared" si="1"/>
        <v>15625</v>
      </c>
      <c r="J38" s="24" t="s">
        <v>18</v>
      </c>
      <c r="K38" s="24" t="s">
        <v>18</v>
      </c>
    </row>
    <row r="39" spans="1:11" ht="36.75" customHeight="1">
      <c r="A39" s="100">
        <v>29</v>
      </c>
      <c r="B39" s="22" t="s">
        <v>343</v>
      </c>
      <c r="C39" s="26" t="s">
        <v>624</v>
      </c>
      <c r="D39" s="26" t="s">
        <v>625</v>
      </c>
      <c r="E39" s="24">
        <v>7750</v>
      </c>
      <c r="F39" s="24">
        <v>3250</v>
      </c>
      <c r="G39" s="31">
        <v>0</v>
      </c>
      <c r="H39" s="24">
        <v>250</v>
      </c>
      <c r="I39" s="24">
        <f t="shared" ref="I39:I40" si="2">+E39+F39+G39+H39</f>
        <v>11250</v>
      </c>
      <c r="J39" s="24" t="s">
        <v>18</v>
      </c>
      <c r="K39" s="24" t="s">
        <v>18</v>
      </c>
    </row>
    <row r="40" spans="1:11" ht="36.75" customHeight="1">
      <c r="A40" s="100">
        <v>30</v>
      </c>
      <c r="B40" s="22" t="s">
        <v>343</v>
      </c>
      <c r="C40" s="26" t="s">
        <v>53</v>
      </c>
      <c r="D40" s="26" t="s">
        <v>1049</v>
      </c>
      <c r="E40" s="24">
        <v>3750</v>
      </c>
      <c r="F40" s="24">
        <v>2000</v>
      </c>
      <c r="G40" s="31">
        <v>0</v>
      </c>
      <c r="H40" s="24">
        <v>250</v>
      </c>
      <c r="I40" s="24">
        <f t="shared" si="2"/>
        <v>6000</v>
      </c>
      <c r="J40" s="24" t="s">
        <v>18</v>
      </c>
      <c r="K40" s="24" t="s">
        <v>18</v>
      </c>
    </row>
    <row r="41" spans="1:11" ht="36.75" customHeight="1">
      <c r="A41" s="100">
        <v>31</v>
      </c>
      <c r="B41" s="22" t="s">
        <v>343</v>
      </c>
      <c r="C41" s="26" t="s">
        <v>467</v>
      </c>
      <c r="D41" s="26" t="s">
        <v>1050</v>
      </c>
      <c r="E41" s="24">
        <v>3000</v>
      </c>
      <c r="F41" s="24">
        <v>3000</v>
      </c>
      <c r="G41" s="31">
        <v>0</v>
      </c>
      <c r="H41" s="24">
        <v>250</v>
      </c>
      <c r="I41" s="24">
        <f t="shared" si="1"/>
        <v>6250</v>
      </c>
      <c r="J41" s="24" t="s">
        <v>18</v>
      </c>
      <c r="K41" s="24" t="s">
        <v>18</v>
      </c>
    </row>
  </sheetData>
  <mergeCells count="4">
    <mergeCell ref="A9:K9"/>
    <mergeCell ref="A7:K8"/>
    <mergeCell ref="A1:D6"/>
    <mergeCell ref="E1:K6"/>
  </mergeCells>
  <conditionalFormatting sqref="C32:C33">
    <cfRule type="duplicateValues" dxfId="2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7CB2-1C9E-47CF-AB2D-84411661A87A}">
  <sheetPr>
    <tabColor rgb="FFFFC000"/>
  </sheetPr>
  <dimension ref="A1:K44"/>
  <sheetViews>
    <sheetView zoomScale="85" zoomScaleNormal="85" workbookViewId="0">
      <selection activeCell="A7" sqref="A7:J8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19.28515625" customWidth="1"/>
    <col min="8" max="8" width="18.28515625" style="38" customWidth="1"/>
    <col min="9" max="9" width="44.5703125" customWidth="1"/>
    <col min="10" max="10" width="15.28515625" style="144" customWidth="1"/>
  </cols>
  <sheetData>
    <row r="1" spans="1:11" s="2" customFormat="1" ht="28.5" customHeight="1">
      <c r="A1" s="107"/>
      <c r="B1" s="107"/>
      <c r="C1" s="107"/>
      <c r="D1" s="107"/>
      <c r="E1" s="82" t="s">
        <v>1072</v>
      </c>
      <c r="F1" s="82"/>
      <c r="G1" s="82"/>
      <c r="H1" s="82"/>
      <c r="I1" s="82"/>
      <c r="J1" s="82"/>
      <c r="K1" s="105"/>
    </row>
    <row r="2" spans="1:11" s="2" customFormat="1" ht="28.5" customHeight="1">
      <c r="A2" s="107"/>
      <c r="B2" s="107"/>
      <c r="C2" s="107"/>
      <c r="D2" s="107"/>
      <c r="E2" s="82"/>
      <c r="F2" s="82"/>
      <c r="G2" s="82"/>
      <c r="H2" s="82"/>
      <c r="I2" s="82"/>
      <c r="J2" s="82"/>
      <c r="K2" s="105"/>
    </row>
    <row r="3" spans="1:11" s="2" customFormat="1" ht="28.5" customHeight="1">
      <c r="A3" s="107"/>
      <c r="B3" s="107"/>
      <c r="C3" s="107"/>
      <c r="D3" s="107"/>
      <c r="E3" s="82"/>
      <c r="F3" s="82"/>
      <c r="G3" s="82"/>
      <c r="H3" s="82"/>
      <c r="I3" s="82"/>
      <c r="J3" s="82"/>
      <c r="K3" s="105"/>
    </row>
    <row r="4" spans="1:11" s="2" customFormat="1" ht="28.5" customHeight="1">
      <c r="A4" s="107"/>
      <c r="B4" s="107"/>
      <c r="C4" s="107"/>
      <c r="D4" s="107"/>
      <c r="E4" s="82"/>
      <c r="F4" s="82"/>
      <c r="G4" s="82"/>
      <c r="H4" s="82"/>
      <c r="I4" s="82"/>
      <c r="J4" s="82"/>
      <c r="K4" s="105"/>
    </row>
    <row r="5" spans="1:11" s="2" customFormat="1" ht="28.5" customHeight="1">
      <c r="A5" s="107"/>
      <c r="B5" s="107"/>
      <c r="C5" s="107"/>
      <c r="D5" s="107"/>
      <c r="E5" s="82"/>
      <c r="F5" s="82"/>
      <c r="G5" s="82"/>
      <c r="H5" s="82"/>
      <c r="I5" s="82"/>
      <c r="J5" s="82"/>
    </row>
    <row r="6" spans="1:11" s="2" customFormat="1" ht="29.25" customHeight="1" thickBot="1">
      <c r="A6" s="108"/>
      <c r="B6" s="108"/>
      <c r="C6" s="108"/>
      <c r="D6" s="108"/>
      <c r="E6" s="106"/>
      <c r="F6" s="106"/>
      <c r="G6" s="106"/>
      <c r="H6" s="106"/>
      <c r="I6" s="106"/>
      <c r="J6" s="106"/>
    </row>
    <row r="7" spans="1:11" s="2" customFormat="1" ht="29.25" customHeight="1">
      <c r="A7" s="145" t="s">
        <v>396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1" s="2" customFormat="1" ht="15.75" thickBot="1">
      <c r="A8" s="148"/>
      <c r="B8" s="149"/>
      <c r="C8" s="149"/>
      <c r="D8" s="149"/>
      <c r="E8" s="149"/>
      <c r="F8" s="149"/>
      <c r="G8" s="149"/>
      <c r="H8" s="149"/>
      <c r="I8" s="149"/>
      <c r="J8" s="150"/>
    </row>
    <row r="9" spans="1:11" s="2" customFormat="1" ht="15.75" customHeight="1">
      <c r="A9" s="6"/>
      <c r="B9" s="6"/>
      <c r="C9" s="6"/>
      <c r="D9" s="6"/>
      <c r="E9" s="6"/>
      <c r="F9" s="6"/>
      <c r="G9" s="6"/>
      <c r="H9" s="17"/>
      <c r="I9" s="6"/>
      <c r="J9" s="133"/>
    </row>
    <row r="10" spans="1:11" s="2" customFormat="1" ht="45">
      <c r="A10" s="102" t="s">
        <v>339</v>
      </c>
      <c r="B10" s="103" t="s">
        <v>2</v>
      </c>
      <c r="C10" s="102" t="s">
        <v>3</v>
      </c>
      <c r="D10" s="102" t="s">
        <v>4</v>
      </c>
      <c r="E10" s="104" t="s">
        <v>5</v>
      </c>
      <c r="F10" s="103" t="s">
        <v>340</v>
      </c>
      <c r="G10" s="104" t="s">
        <v>341</v>
      </c>
      <c r="H10" s="104" t="s">
        <v>342</v>
      </c>
      <c r="I10" s="104" t="s">
        <v>14</v>
      </c>
      <c r="J10" s="141" t="s">
        <v>15</v>
      </c>
    </row>
    <row r="11" spans="1:11" s="2" customFormat="1" ht="38.25" customHeight="1">
      <c r="A11" s="63">
        <v>1</v>
      </c>
      <c r="B11" s="12" t="s">
        <v>397</v>
      </c>
      <c r="C11" s="13" t="s">
        <v>399</v>
      </c>
      <c r="D11" s="63" t="s">
        <v>398</v>
      </c>
      <c r="E11" s="40">
        <v>20000</v>
      </c>
      <c r="F11" s="40">
        <v>375</v>
      </c>
      <c r="G11" s="40">
        <v>250</v>
      </c>
      <c r="H11" s="40">
        <f t="shared" ref="H11:H39" si="0">+E11+F11+G11</f>
        <v>20625</v>
      </c>
      <c r="I11" s="40" t="s">
        <v>18</v>
      </c>
      <c r="J11" s="142" t="s">
        <v>18</v>
      </c>
    </row>
    <row r="12" spans="1:11" s="2" customFormat="1" ht="38.25" customHeight="1">
      <c r="A12" s="63">
        <v>2</v>
      </c>
      <c r="B12" s="12" t="s">
        <v>397</v>
      </c>
      <c r="C12" s="13" t="s">
        <v>400</v>
      </c>
      <c r="D12" s="63" t="s">
        <v>398</v>
      </c>
      <c r="E12" s="40">
        <v>20000</v>
      </c>
      <c r="F12" s="40">
        <v>375</v>
      </c>
      <c r="G12" s="40">
        <v>250</v>
      </c>
      <c r="H12" s="40">
        <f t="shared" si="0"/>
        <v>20625</v>
      </c>
      <c r="I12" s="40" t="s">
        <v>18</v>
      </c>
      <c r="J12" s="135"/>
    </row>
    <row r="13" spans="1:11" s="2" customFormat="1" ht="38.25" customHeight="1">
      <c r="A13" s="63">
        <v>3</v>
      </c>
      <c r="B13" s="12" t="s">
        <v>397</v>
      </c>
      <c r="C13" s="13" t="s">
        <v>401</v>
      </c>
      <c r="D13" s="63" t="s">
        <v>402</v>
      </c>
      <c r="E13" s="40">
        <v>13000</v>
      </c>
      <c r="F13" s="40">
        <v>375</v>
      </c>
      <c r="G13" s="40">
        <v>250</v>
      </c>
      <c r="H13" s="40">
        <f t="shared" si="0"/>
        <v>13625</v>
      </c>
      <c r="I13" s="40" t="s">
        <v>18</v>
      </c>
      <c r="J13" s="135"/>
    </row>
    <row r="14" spans="1:11" s="2" customFormat="1" ht="38.25" customHeight="1">
      <c r="A14" s="63">
        <v>4</v>
      </c>
      <c r="B14" s="12" t="s">
        <v>397</v>
      </c>
      <c r="C14" s="13" t="s">
        <v>403</v>
      </c>
      <c r="D14" s="63" t="s">
        <v>402</v>
      </c>
      <c r="E14" s="40">
        <v>13000</v>
      </c>
      <c r="F14" s="40">
        <v>375</v>
      </c>
      <c r="G14" s="40">
        <v>250</v>
      </c>
      <c r="H14" s="40">
        <f t="shared" si="0"/>
        <v>13625</v>
      </c>
      <c r="I14" s="40" t="s">
        <v>18</v>
      </c>
      <c r="J14" s="135"/>
    </row>
    <row r="15" spans="1:11" s="2" customFormat="1" ht="38.25" customHeight="1">
      <c r="A15" s="63">
        <v>5</v>
      </c>
      <c r="B15" s="12" t="s">
        <v>397</v>
      </c>
      <c r="C15" s="13" t="s">
        <v>404</v>
      </c>
      <c r="D15" s="63" t="s">
        <v>402</v>
      </c>
      <c r="E15" s="40">
        <v>13000</v>
      </c>
      <c r="F15" s="40">
        <v>375</v>
      </c>
      <c r="G15" s="40">
        <v>250</v>
      </c>
      <c r="H15" s="40">
        <f t="shared" si="0"/>
        <v>13625</v>
      </c>
      <c r="I15" s="40" t="s">
        <v>18</v>
      </c>
      <c r="J15" s="135">
        <v>458</v>
      </c>
    </row>
    <row r="16" spans="1:11" s="2" customFormat="1" ht="38.25" customHeight="1">
      <c r="A16" s="63">
        <v>6</v>
      </c>
      <c r="B16" s="65" t="s">
        <v>397</v>
      </c>
      <c r="C16" s="13" t="s">
        <v>405</v>
      </c>
      <c r="D16" s="13" t="s">
        <v>402</v>
      </c>
      <c r="E16" s="40">
        <v>13000</v>
      </c>
      <c r="F16" s="40">
        <v>375</v>
      </c>
      <c r="G16" s="40">
        <v>250</v>
      </c>
      <c r="H16" s="40">
        <f t="shared" si="0"/>
        <v>13625</v>
      </c>
      <c r="I16" s="40" t="s">
        <v>18</v>
      </c>
      <c r="J16" s="135"/>
    </row>
    <row r="17" spans="1:10" s="2" customFormat="1" ht="38.25" customHeight="1">
      <c r="A17" s="63">
        <v>7</v>
      </c>
      <c r="B17" s="12" t="s">
        <v>397</v>
      </c>
      <c r="C17" s="13" t="s">
        <v>406</v>
      </c>
      <c r="D17" s="63" t="s">
        <v>402</v>
      </c>
      <c r="E17" s="40">
        <v>13000</v>
      </c>
      <c r="F17" s="40">
        <v>0</v>
      </c>
      <c r="G17" s="40">
        <v>250</v>
      </c>
      <c r="H17" s="40">
        <f t="shared" si="0"/>
        <v>13250</v>
      </c>
      <c r="I17" s="40" t="s">
        <v>18</v>
      </c>
      <c r="J17" s="135"/>
    </row>
    <row r="18" spans="1:10" s="2" customFormat="1" ht="38.25" customHeight="1">
      <c r="A18" s="63">
        <v>8</v>
      </c>
      <c r="B18" s="12" t="s">
        <v>397</v>
      </c>
      <c r="C18" s="13" t="s">
        <v>407</v>
      </c>
      <c r="D18" s="63" t="s">
        <v>402</v>
      </c>
      <c r="E18" s="40">
        <v>13000</v>
      </c>
      <c r="F18" s="40">
        <v>375</v>
      </c>
      <c r="G18" s="40">
        <v>250</v>
      </c>
      <c r="H18" s="40">
        <f t="shared" si="0"/>
        <v>13625</v>
      </c>
      <c r="I18" s="40" t="s">
        <v>18</v>
      </c>
      <c r="J18" s="135"/>
    </row>
    <row r="19" spans="1:10" s="2" customFormat="1" ht="38.25" customHeight="1">
      <c r="A19" s="63">
        <v>9</v>
      </c>
      <c r="B19" s="12" t="s">
        <v>397</v>
      </c>
      <c r="C19" s="13" t="s">
        <v>408</v>
      </c>
      <c r="D19" s="63" t="s">
        <v>402</v>
      </c>
      <c r="E19" s="40">
        <v>8000</v>
      </c>
      <c r="F19" s="40">
        <v>375</v>
      </c>
      <c r="G19" s="40">
        <v>250</v>
      </c>
      <c r="H19" s="40">
        <f t="shared" si="0"/>
        <v>8625</v>
      </c>
      <c r="I19" s="40" t="s">
        <v>18</v>
      </c>
      <c r="J19" s="135"/>
    </row>
    <row r="20" spans="1:10" s="2" customFormat="1" ht="38.25" customHeight="1">
      <c r="A20" s="63">
        <v>10</v>
      </c>
      <c r="B20" s="12" t="s">
        <v>397</v>
      </c>
      <c r="C20" s="13" t="s">
        <v>410</v>
      </c>
      <c r="D20" s="63" t="s">
        <v>409</v>
      </c>
      <c r="E20" s="40">
        <v>15000</v>
      </c>
      <c r="F20" s="40">
        <v>375</v>
      </c>
      <c r="G20" s="40">
        <v>250</v>
      </c>
      <c r="H20" s="40">
        <f t="shared" si="0"/>
        <v>15625</v>
      </c>
      <c r="I20" s="40" t="s">
        <v>18</v>
      </c>
      <c r="J20" s="135"/>
    </row>
    <row r="21" spans="1:10" s="2" customFormat="1" ht="38.25" customHeight="1">
      <c r="A21" s="63">
        <v>11</v>
      </c>
      <c r="B21" s="12" t="s">
        <v>397</v>
      </c>
      <c r="C21" s="13" t="s">
        <v>412</v>
      </c>
      <c r="D21" s="63" t="s">
        <v>409</v>
      </c>
      <c r="E21" s="40">
        <v>15000</v>
      </c>
      <c r="F21" s="40">
        <v>375</v>
      </c>
      <c r="G21" s="40">
        <v>250</v>
      </c>
      <c r="H21" s="40">
        <f t="shared" si="0"/>
        <v>15625</v>
      </c>
      <c r="I21" s="40" t="s">
        <v>18</v>
      </c>
      <c r="J21" s="135"/>
    </row>
    <row r="22" spans="1:10" s="2" customFormat="1" ht="38.25" customHeight="1">
      <c r="A22" s="63">
        <v>12</v>
      </c>
      <c r="B22" s="12" t="s">
        <v>397</v>
      </c>
      <c r="C22" s="13" t="s">
        <v>413</v>
      </c>
      <c r="D22" s="63" t="s">
        <v>409</v>
      </c>
      <c r="E22" s="40">
        <v>15000</v>
      </c>
      <c r="F22" s="40">
        <v>375</v>
      </c>
      <c r="G22" s="40">
        <v>250</v>
      </c>
      <c r="H22" s="40">
        <f t="shared" si="0"/>
        <v>15625</v>
      </c>
      <c r="I22" s="40" t="s">
        <v>18</v>
      </c>
      <c r="J22" s="135"/>
    </row>
    <row r="23" spans="1:10" s="2" customFormat="1" ht="38.25" customHeight="1">
      <c r="A23" s="63">
        <v>13</v>
      </c>
      <c r="B23" s="12" t="s">
        <v>397</v>
      </c>
      <c r="C23" s="13" t="s">
        <v>414</v>
      </c>
      <c r="D23" s="63" t="s">
        <v>402</v>
      </c>
      <c r="E23" s="40">
        <v>13000</v>
      </c>
      <c r="F23" s="40">
        <v>375</v>
      </c>
      <c r="G23" s="40">
        <v>250</v>
      </c>
      <c r="H23" s="40">
        <f t="shared" si="0"/>
        <v>13625</v>
      </c>
      <c r="I23" s="40" t="s">
        <v>18</v>
      </c>
      <c r="J23" s="135"/>
    </row>
    <row r="24" spans="1:10" s="2" customFormat="1" ht="38.25" customHeight="1">
      <c r="A24" s="63">
        <v>14</v>
      </c>
      <c r="B24" s="12" t="s">
        <v>397</v>
      </c>
      <c r="C24" s="13" t="s">
        <v>415</v>
      </c>
      <c r="D24" s="63" t="s">
        <v>402</v>
      </c>
      <c r="E24" s="40">
        <v>10300</v>
      </c>
      <c r="F24" s="40">
        <v>375</v>
      </c>
      <c r="G24" s="40">
        <v>250</v>
      </c>
      <c r="H24" s="40">
        <f t="shared" si="0"/>
        <v>10925</v>
      </c>
      <c r="I24" s="40" t="s">
        <v>18</v>
      </c>
      <c r="J24" s="135"/>
    </row>
    <row r="25" spans="1:10" s="2" customFormat="1" ht="38.25" customHeight="1">
      <c r="A25" s="63">
        <v>15</v>
      </c>
      <c r="B25" s="12" t="s">
        <v>397</v>
      </c>
      <c r="C25" s="13" t="s">
        <v>416</v>
      </c>
      <c r="D25" s="63" t="s">
        <v>411</v>
      </c>
      <c r="E25" s="40">
        <v>10300</v>
      </c>
      <c r="F25" s="40">
        <v>375</v>
      </c>
      <c r="G25" s="40">
        <v>250</v>
      </c>
      <c r="H25" s="40">
        <f t="shared" si="0"/>
        <v>10925</v>
      </c>
      <c r="I25" s="40" t="s">
        <v>18</v>
      </c>
      <c r="J25" s="135"/>
    </row>
    <row r="26" spans="1:10" ht="38.25" customHeight="1">
      <c r="A26" s="63">
        <v>16</v>
      </c>
      <c r="B26" s="12" t="s">
        <v>397</v>
      </c>
      <c r="C26" s="13" t="s">
        <v>417</v>
      </c>
      <c r="D26" s="63" t="s">
        <v>398</v>
      </c>
      <c r="E26" s="42">
        <v>20000</v>
      </c>
      <c r="F26" s="40">
        <v>375</v>
      </c>
      <c r="G26" s="40">
        <v>250</v>
      </c>
      <c r="H26" s="40">
        <f t="shared" si="0"/>
        <v>20625</v>
      </c>
      <c r="I26" s="40" t="s">
        <v>18</v>
      </c>
      <c r="J26" s="143"/>
    </row>
    <row r="27" spans="1:10" ht="38.25" customHeight="1">
      <c r="A27" s="63">
        <v>17</v>
      </c>
      <c r="B27" s="12" t="s">
        <v>397</v>
      </c>
      <c r="C27" s="13" t="s">
        <v>418</v>
      </c>
      <c r="D27" s="63" t="s">
        <v>419</v>
      </c>
      <c r="E27" s="40">
        <v>13000</v>
      </c>
      <c r="F27" s="40">
        <v>375</v>
      </c>
      <c r="G27" s="40">
        <v>250</v>
      </c>
      <c r="H27" s="40">
        <f t="shared" si="0"/>
        <v>13625</v>
      </c>
      <c r="I27" s="13" t="s">
        <v>18</v>
      </c>
      <c r="J27" s="143"/>
    </row>
    <row r="28" spans="1:10" ht="38.25" customHeight="1">
      <c r="A28" s="63">
        <v>18</v>
      </c>
      <c r="B28" s="12" t="s">
        <v>397</v>
      </c>
      <c r="C28" s="13" t="s">
        <v>421</v>
      </c>
      <c r="D28" s="63" t="s">
        <v>420</v>
      </c>
      <c r="E28" s="40">
        <v>25000</v>
      </c>
      <c r="F28" s="40">
        <v>375</v>
      </c>
      <c r="G28" s="40">
        <v>250</v>
      </c>
      <c r="H28" s="40">
        <f t="shared" si="0"/>
        <v>25625</v>
      </c>
      <c r="I28" s="63" t="s">
        <v>18</v>
      </c>
      <c r="J28" s="143"/>
    </row>
    <row r="29" spans="1:10" ht="38.25" customHeight="1">
      <c r="A29" s="63">
        <v>19</v>
      </c>
      <c r="B29" s="12" t="s">
        <v>397</v>
      </c>
      <c r="C29" s="13" t="s">
        <v>422</v>
      </c>
      <c r="D29" s="63" t="s">
        <v>419</v>
      </c>
      <c r="E29" s="40">
        <v>13000</v>
      </c>
      <c r="F29" s="40">
        <v>375</v>
      </c>
      <c r="G29" s="40">
        <v>250</v>
      </c>
      <c r="H29" s="40">
        <f t="shared" si="0"/>
        <v>13625</v>
      </c>
      <c r="I29" s="13" t="s">
        <v>18</v>
      </c>
      <c r="J29" s="143"/>
    </row>
    <row r="30" spans="1:10" s="2" customFormat="1" ht="38.25" customHeight="1">
      <c r="A30" s="63">
        <v>20</v>
      </c>
      <c r="B30" s="65" t="s">
        <v>397</v>
      </c>
      <c r="C30" s="13" t="s">
        <v>423</v>
      </c>
      <c r="D30" s="13" t="s">
        <v>402</v>
      </c>
      <c r="E30" s="40">
        <v>13000</v>
      </c>
      <c r="F30" s="40">
        <v>375</v>
      </c>
      <c r="G30" s="40">
        <v>250</v>
      </c>
      <c r="H30" s="40">
        <f t="shared" si="0"/>
        <v>13625</v>
      </c>
      <c r="I30" s="40" t="s">
        <v>18</v>
      </c>
      <c r="J30" s="135"/>
    </row>
    <row r="31" spans="1:10" ht="38.25" customHeight="1">
      <c r="A31" s="63">
        <v>21</v>
      </c>
      <c r="B31" s="65" t="s">
        <v>397</v>
      </c>
      <c r="C31" s="13" t="s">
        <v>424</v>
      </c>
      <c r="D31" s="13" t="s">
        <v>411</v>
      </c>
      <c r="E31" s="42">
        <v>20000</v>
      </c>
      <c r="F31" s="40">
        <v>375</v>
      </c>
      <c r="G31" s="40">
        <v>250</v>
      </c>
      <c r="H31" s="40">
        <f t="shared" si="0"/>
        <v>20625</v>
      </c>
      <c r="I31" s="40" t="s">
        <v>18</v>
      </c>
      <c r="J31" s="143"/>
    </row>
    <row r="32" spans="1:10" ht="38.25" customHeight="1">
      <c r="A32" s="63">
        <v>22</v>
      </c>
      <c r="B32" s="65" t="s">
        <v>397</v>
      </c>
      <c r="C32" s="13" t="s">
        <v>425</v>
      </c>
      <c r="D32" s="13" t="s">
        <v>402</v>
      </c>
      <c r="E32" s="42">
        <v>13000</v>
      </c>
      <c r="F32" s="40">
        <v>375</v>
      </c>
      <c r="G32" s="40">
        <v>250</v>
      </c>
      <c r="H32" s="40">
        <f t="shared" si="0"/>
        <v>13625</v>
      </c>
      <c r="I32" s="40" t="s">
        <v>18</v>
      </c>
      <c r="J32" s="143"/>
    </row>
    <row r="33" spans="1:10" ht="39" customHeight="1">
      <c r="A33" s="63">
        <v>23</v>
      </c>
      <c r="B33" s="65" t="s">
        <v>397</v>
      </c>
      <c r="C33" s="13" t="s">
        <v>801</v>
      </c>
      <c r="D33" s="13" t="s">
        <v>402</v>
      </c>
      <c r="E33" s="42">
        <v>13000</v>
      </c>
      <c r="F33" s="40">
        <v>375</v>
      </c>
      <c r="G33" s="40">
        <v>250</v>
      </c>
      <c r="H33" s="40">
        <f t="shared" si="0"/>
        <v>13625</v>
      </c>
      <c r="I33" s="40" t="s">
        <v>18</v>
      </c>
      <c r="J33" s="143"/>
    </row>
    <row r="34" spans="1:10" ht="39" customHeight="1">
      <c r="A34" s="63">
        <v>24</v>
      </c>
      <c r="B34" s="65"/>
      <c r="C34" s="13" t="s">
        <v>803</v>
      </c>
      <c r="D34" s="13" t="s">
        <v>398</v>
      </c>
      <c r="E34" s="42">
        <v>20000</v>
      </c>
      <c r="F34" s="40">
        <v>375</v>
      </c>
      <c r="G34" s="40">
        <v>250</v>
      </c>
      <c r="H34" s="40">
        <f t="shared" si="0"/>
        <v>20625</v>
      </c>
      <c r="I34" s="40" t="s">
        <v>18</v>
      </c>
      <c r="J34" s="143"/>
    </row>
    <row r="35" spans="1:10" ht="36.950000000000003" customHeight="1">
      <c r="A35" s="63">
        <v>25</v>
      </c>
      <c r="B35" s="65" t="s">
        <v>397</v>
      </c>
      <c r="C35" s="13" t="s">
        <v>764</v>
      </c>
      <c r="D35" s="13" t="s">
        <v>411</v>
      </c>
      <c r="E35" s="42">
        <v>15000</v>
      </c>
      <c r="F35" s="40">
        <v>375</v>
      </c>
      <c r="G35" s="40">
        <v>250</v>
      </c>
      <c r="H35" s="40">
        <f t="shared" si="0"/>
        <v>15625</v>
      </c>
      <c r="I35" s="40" t="s">
        <v>18</v>
      </c>
      <c r="J35" s="143"/>
    </row>
    <row r="36" spans="1:10" ht="38.25" customHeight="1">
      <c r="A36" s="63">
        <v>26</v>
      </c>
      <c r="B36" s="65" t="s">
        <v>397</v>
      </c>
      <c r="C36" s="63" t="s">
        <v>426</v>
      </c>
      <c r="D36" s="63" t="s">
        <v>409</v>
      </c>
      <c r="E36" s="42">
        <v>15000</v>
      </c>
      <c r="F36" s="40">
        <v>375</v>
      </c>
      <c r="G36" s="40">
        <v>250</v>
      </c>
      <c r="H36" s="40">
        <f t="shared" si="0"/>
        <v>15625</v>
      </c>
      <c r="I36" s="40" t="s">
        <v>18</v>
      </c>
      <c r="J36" s="143"/>
    </row>
    <row r="37" spans="1:10" ht="38.25" customHeight="1">
      <c r="A37" s="63">
        <v>27</v>
      </c>
      <c r="B37" s="65" t="s">
        <v>397</v>
      </c>
      <c r="C37" s="63" t="s">
        <v>821</v>
      </c>
      <c r="D37" s="13" t="s">
        <v>420</v>
      </c>
      <c r="E37" s="42">
        <v>25000</v>
      </c>
      <c r="F37" s="40">
        <v>375</v>
      </c>
      <c r="G37" s="40">
        <v>250</v>
      </c>
      <c r="H37" s="40">
        <f t="shared" si="0"/>
        <v>25625</v>
      </c>
      <c r="I37" s="40" t="s">
        <v>18</v>
      </c>
      <c r="J37" s="143"/>
    </row>
    <row r="38" spans="1:10" ht="38.25" customHeight="1">
      <c r="A38" s="63">
        <v>28</v>
      </c>
      <c r="B38" s="65" t="s">
        <v>397</v>
      </c>
      <c r="C38" s="63" t="s">
        <v>427</v>
      </c>
      <c r="D38" s="63" t="s">
        <v>428</v>
      </c>
      <c r="E38" s="42">
        <v>11200</v>
      </c>
      <c r="F38" s="40">
        <v>375</v>
      </c>
      <c r="G38" s="40">
        <v>250</v>
      </c>
      <c r="H38" s="40">
        <f t="shared" si="0"/>
        <v>11825</v>
      </c>
      <c r="I38" s="40" t="s">
        <v>18</v>
      </c>
      <c r="J38" s="143"/>
    </row>
    <row r="39" spans="1:10" ht="38.25" customHeight="1">
      <c r="A39" s="63">
        <v>29</v>
      </c>
      <c r="B39" s="12" t="s">
        <v>397</v>
      </c>
      <c r="C39" s="63" t="s">
        <v>43</v>
      </c>
      <c r="D39" s="63" t="s">
        <v>398</v>
      </c>
      <c r="E39" s="40">
        <v>20000</v>
      </c>
      <c r="F39" s="40">
        <v>375</v>
      </c>
      <c r="G39" s="40">
        <v>250</v>
      </c>
      <c r="H39" s="40">
        <f t="shared" si="0"/>
        <v>20625</v>
      </c>
      <c r="I39" s="40" t="s">
        <v>18</v>
      </c>
      <c r="J39" s="143"/>
    </row>
    <row r="40" spans="1:10" ht="38.25" customHeight="1">
      <c r="A40" s="63">
        <v>30</v>
      </c>
      <c r="B40" s="65" t="s">
        <v>397</v>
      </c>
      <c r="C40" s="63" t="s">
        <v>223</v>
      </c>
      <c r="D40" s="63" t="s">
        <v>398</v>
      </c>
      <c r="E40" s="42">
        <v>20000</v>
      </c>
      <c r="F40" s="40">
        <v>375</v>
      </c>
      <c r="G40" s="40">
        <v>250</v>
      </c>
      <c r="H40" s="40">
        <f>+E40+F40+G40</f>
        <v>20625</v>
      </c>
      <c r="I40" s="40" t="s">
        <v>18</v>
      </c>
      <c r="J40" s="143"/>
    </row>
    <row r="41" spans="1:10" ht="38.25" customHeight="1">
      <c r="A41" s="63">
        <v>31</v>
      </c>
      <c r="B41" s="65" t="s">
        <v>397</v>
      </c>
      <c r="C41" s="63" t="s">
        <v>792</v>
      </c>
      <c r="D41" s="63" t="s">
        <v>420</v>
      </c>
      <c r="E41" s="42">
        <v>25000</v>
      </c>
      <c r="F41" s="40">
        <v>375</v>
      </c>
      <c r="G41" s="40">
        <v>250</v>
      </c>
      <c r="H41" s="40">
        <f>+E41+F41+G41</f>
        <v>25625</v>
      </c>
      <c r="I41" s="40" t="s">
        <v>18</v>
      </c>
      <c r="J41" s="143"/>
    </row>
    <row r="42" spans="1:10" ht="38.25" customHeight="1">
      <c r="A42" s="63">
        <v>32</v>
      </c>
      <c r="B42" s="65" t="s">
        <v>397</v>
      </c>
      <c r="C42" s="63" t="s">
        <v>826</v>
      </c>
      <c r="D42" s="63" t="s">
        <v>419</v>
      </c>
      <c r="E42" s="42">
        <v>13000</v>
      </c>
      <c r="F42" s="40">
        <v>375</v>
      </c>
      <c r="G42" s="40">
        <v>250</v>
      </c>
      <c r="H42" s="40">
        <f>+E42+F42+G42</f>
        <v>13625</v>
      </c>
      <c r="I42" s="40" t="s">
        <v>18</v>
      </c>
      <c r="J42" s="143"/>
    </row>
    <row r="43" spans="1:10" ht="38.25" customHeight="1">
      <c r="A43" s="63">
        <v>33</v>
      </c>
      <c r="B43" s="65" t="s">
        <v>397</v>
      </c>
      <c r="C43" s="63" t="s">
        <v>806</v>
      </c>
      <c r="D43" s="63" t="s">
        <v>420</v>
      </c>
      <c r="E43" s="42">
        <v>25000</v>
      </c>
      <c r="F43" s="40">
        <v>375</v>
      </c>
      <c r="G43" s="40">
        <v>250</v>
      </c>
      <c r="H43" s="40">
        <f t="shared" ref="H43:H44" si="1">+E43+F43+G43</f>
        <v>25625</v>
      </c>
      <c r="I43" s="40" t="s">
        <v>18</v>
      </c>
      <c r="J43" s="143"/>
    </row>
    <row r="44" spans="1:10" ht="38.25" customHeight="1">
      <c r="A44" s="63">
        <v>34</v>
      </c>
      <c r="B44" s="65" t="s">
        <v>397</v>
      </c>
      <c r="C44" s="63" t="s">
        <v>1083</v>
      </c>
      <c r="D44" s="63" t="s">
        <v>398</v>
      </c>
      <c r="E44" s="42">
        <v>20000</v>
      </c>
      <c r="F44" s="40">
        <v>375</v>
      </c>
      <c r="G44" s="40">
        <v>250</v>
      </c>
      <c r="H44" s="40">
        <f t="shared" si="1"/>
        <v>20625</v>
      </c>
      <c r="I44" s="40" t="s">
        <v>18</v>
      </c>
      <c r="J44" s="143"/>
    </row>
  </sheetData>
  <mergeCells count="3">
    <mergeCell ref="A7:J8"/>
    <mergeCell ref="E1:J6"/>
    <mergeCell ref="A1:D6"/>
  </mergeCells>
  <pageMargins left="0.23622047244094491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6657-A13C-473F-86FB-E0EF50B34B9B}">
  <sheetPr>
    <tabColor rgb="FFFFC000"/>
  </sheetPr>
  <dimension ref="A1:K169"/>
  <sheetViews>
    <sheetView zoomScaleNormal="100" workbookViewId="0">
      <selection activeCell="J9" sqref="J9"/>
    </sheetView>
  </sheetViews>
  <sheetFormatPr baseColWidth="10" defaultColWidth="12.85546875" defaultRowHeight="15"/>
  <cols>
    <col min="1" max="1" width="6.140625" style="44" customWidth="1"/>
    <col min="2" max="2" width="16.85546875" style="44" customWidth="1"/>
    <col min="3" max="3" width="46" style="44" customWidth="1"/>
    <col min="4" max="4" width="41.140625" style="44" customWidth="1"/>
    <col min="5" max="5" width="22" style="44" customWidth="1"/>
    <col min="6" max="6" width="28" style="47" customWidth="1"/>
    <col min="7" max="7" width="24.140625" style="44" customWidth="1"/>
    <col min="8" max="8" width="17.42578125" style="49" customWidth="1"/>
    <col min="9" max="16384" width="12.85546875" style="44"/>
  </cols>
  <sheetData>
    <row r="1" spans="1:11">
      <c r="A1" s="111"/>
      <c r="B1" s="111"/>
      <c r="C1" s="111"/>
      <c r="D1" s="84" t="s">
        <v>1072</v>
      </c>
      <c r="E1" s="84"/>
      <c r="F1" s="84"/>
      <c r="G1" s="84"/>
      <c r="H1" s="84"/>
    </row>
    <row r="2" spans="1:11" ht="24" customHeight="1">
      <c r="A2" s="111"/>
      <c r="B2" s="111"/>
      <c r="C2" s="111"/>
      <c r="D2" s="84"/>
      <c r="E2" s="84"/>
      <c r="F2" s="84"/>
      <c r="G2" s="84"/>
      <c r="H2" s="84"/>
    </row>
    <row r="3" spans="1:11" ht="26.25" customHeight="1">
      <c r="A3" s="111"/>
      <c r="B3" s="111"/>
      <c r="C3" s="111"/>
      <c r="D3" s="84"/>
      <c r="E3" s="84"/>
      <c r="F3" s="84"/>
      <c r="G3" s="84"/>
      <c r="H3" s="84"/>
    </row>
    <row r="4" spans="1:11" ht="27" customHeight="1">
      <c r="A4" s="111"/>
      <c r="B4" s="111"/>
      <c r="C4" s="111"/>
      <c r="D4" s="84"/>
      <c r="E4" s="84"/>
      <c r="F4" s="84"/>
      <c r="G4" s="84"/>
      <c r="H4" s="84"/>
    </row>
    <row r="5" spans="1:11" ht="25.5" customHeight="1">
      <c r="A5" s="111"/>
      <c r="B5" s="111"/>
      <c r="C5" s="111"/>
      <c r="D5" s="84"/>
      <c r="E5" s="84"/>
      <c r="F5" s="84"/>
      <c r="G5" s="84"/>
      <c r="H5" s="84"/>
    </row>
    <row r="6" spans="1:11" ht="26.25" customHeight="1" thickBot="1">
      <c r="A6" s="111"/>
      <c r="B6" s="111"/>
      <c r="C6" s="111"/>
      <c r="D6" s="84"/>
      <c r="E6" s="84"/>
      <c r="F6" s="84"/>
      <c r="G6" s="84"/>
      <c r="H6" s="84"/>
      <c r="I6" s="152"/>
      <c r="J6" s="152"/>
      <c r="K6" s="152"/>
    </row>
    <row r="7" spans="1:11" ht="35.25" customHeight="1" thickBot="1">
      <c r="A7" s="157" t="s">
        <v>1110</v>
      </c>
      <c r="B7" s="158"/>
      <c r="C7" s="158"/>
      <c r="D7" s="158"/>
      <c r="E7" s="158"/>
      <c r="F7" s="158"/>
      <c r="G7" s="158"/>
      <c r="H7" s="159"/>
      <c r="I7" s="153"/>
      <c r="J7" s="153"/>
      <c r="K7" s="152"/>
    </row>
    <row r="8" spans="1:11" ht="15.75" customHeight="1" thickBot="1">
      <c r="A8" s="155"/>
      <c r="B8" s="156"/>
      <c r="C8" s="156"/>
      <c r="D8" s="156"/>
      <c r="E8" s="156"/>
      <c r="F8" s="156"/>
      <c r="G8" s="156"/>
      <c r="H8" s="156"/>
      <c r="I8" s="153"/>
      <c r="J8" s="153"/>
      <c r="K8" s="152"/>
    </row>
    <row r="9" spans="1:11" s="45" customFormat="1" ht="47.25" customHeight="1">
      <c r="A9" s="109" t="s">
        <v>941</v>
      </c>
      <c r="B9" s="109" t="s">
        <v>2</v>
      </c>
      <c r="C9" s="109" t="s">
        <v>3</v>
      </c>
      <c r="D9" s="109" t="s">
        <v>942</v>
      </c>
      <c r="E9" s="109" t="s">
        <v>943</v>
      </c>
      <c r="F9" s="109" t="s">
        <v>944</v>
      </c>
      <c r="G9" s="109" t="s">
        <v>14</v>
      </c>
      <c r="H9" s="151" t="s">
        <v>1109</v>
      </c>
      <c r="I9" s="154"/>
      <c r="J9" s="154"/>
      <c r="K9" s="154"/>
    </row>
    <row r="10" spans="1:11" ht="38.25" customHeight="1">
      <c r="A10" s="66">
        <v>1</v>
      </c>
      <c r="B10" s="66" t="s">
        <v>758</v>
      </c>
      <c r="C10" s="66" t="s">
        <v>945</v>
      </c>
      <c r="D10" s="66" t="s">
        <v>689</v>
      </c>
      <c r="E10" s="70">
        <v>5000</v>
      </c>
      <c r="F10" s="68" t="s">
        <v>946</v>
      </c>
      <c r="G10" s="110"/>
      <c r="H10" s="131"/>
    </row>
    <row r="11" spans="1:11" ht="38.25" customHeight="1">
      <c r="A11" s="66">
        <v>2</v>
      </c>
      <c r="B11" s="66" t="s">
        <v>758</v>
      </c>
      <c r="C11" s="66" t="s">
        <v>947</v>
      </c>
      <c r="D11" s="66" t="s">
        <v>689</v>
      </c>
      <c r="E11" s="67">
        <v>6000</v>
      </c>
      <c r="F11" s="68" t="s">
        <v>946</v>
      </c>
      <c r="G11" s="110"/>
      <c r="H11" s="131"/>
    </row>
    <row r="12" spans="1:11" ht="38.25" customHeight="1">
      <c r="A12" s="66">
        <v>3</v>
      </c>
      <c r="B12" s="66" t="s">
        <v>758</v>
      </c>
      <c r="C12" s="66" t="s">
        <v>948</v>
      </c>
      <c r="D12" s="66" t="s">
        <v>689</v>
      </c>
      <c r="E12" s="67">
        <v>6000</v>
      </c>
      <c r="F12" s="68" t="s">
        <v>946</v>
      </c>
      <c r="G12" s="110"/>
      <c r="H12" s="131"/>
    </row>
    <row r="13" spans="1:11" ht="38.25" customHeight="1">
      <c r="A13" s="66">
        <v>4</v>
      </c>
      <c r="B13" s="66" t="s">
        <v>758</v>
      </c>
      <c r="C13" s="66" t="s">
        <v>949</v>
      </c>
      <c r="D13" s="66" t="s">
        <v>950</v>
      </c>
      <c r="E13" s="69">
        <v>8000</v>
      </c>
      <c r="F13" s="68" t="s">
        <v>946</v>
      </c>
      <c r="G13" s="110"/>
      <c r="H13" s="131"/>
    </row>
    <row r="14" spans="1:11" ht="38.25" customHeight="1">
      <c r="A14" s="66">
        <v>5</v>
      </c>
      <c r="B14" s="66" t="s">
        <v>758</v>
      </c>
      <c r="C14" s="66" t="s">
        <v>951</v>
      </c>
      <c r="D14" s="66" t="s">
        <v>950</v>
      </c>
      <c r="E14" s="69">
        <v>8000</v>
      </c>
      <c r="F14" s="68" t="s">
        <v>946</v>
      </c>
      <c r="G14" s="110"/>
      <c r="H14" s="131"/>
    </row>
    <row r="15" spans="1:11" ht="38.25" customHeight="1">
      <c r="A15" s="66">
        <v>6</v>
      </c>
      <c r="B15" s="66" t="s">
        <v>758</v>
      </c>
      <c r="C15" s="66" t="s">
        <v>952</v>
      </c>
      <c r="D15" s="66" t="s">
        <v>953</v>
      </c>
      <c r="E15" s="69">
        <v>8000</v>
      </c>
      <c r="F15" s="68" t="s">
        <v>946</v>
      </c>
      <c r="G15" s="110"/>
      <c r="H15" s="131"/>
    </row>
    <row r="16" spans="1:11" ht="38.25" customHeight="1">
      <c r="A16" s="66">
        <v>7</v>
      </c>
      <c r="B16" s="66" t="s">
        <v>758</v>
      </c>
      <c r="C16" s="66" t="s">
        <v>954</v>
      </c>
      <c r="D16" s="66" t="s">
        <v>691</v>
      </c>
      <c r="E16" s="69">
        <v>8000</v>
      </c>
      <c r="F16" s="68" t="s">
        <v>946</v>
      </c>
      <c r="G16" s="110"/>
      <c r="H16" s="131"/>
    </row>
    <row r="17" spans="1:8" ht="38.25" customHeight="1">
      <c r="A17" s="66">
        <v>8</v>
      </c>
      <c r="B17" s="66" t="s">
        <v>758</v>
      </c>
      <c r="C17" s="66" t="s">
        <v>1069</v>
      </c>
      <c r="D17" s="66" t="s">
        <v>706</v>
      </c>
      <c r="E17" s="69">
        <v>7000</v>
      </c>
      <c r="F17" s="68" t="s">
        <v>946</v>
      </c>
      <c r="G17" s="110"/>
      <c r="H17" s="131"/>
    </row>
    <row r="18" spans="1:8" ht="38.25" customHeight="1">
      <c r="A18" s="66">
        <v>9</v>
      </c>
      <c r="B18" s="66" t="s">
        <v>758</v>
      </c>
      <c r="C18" s="66" t="s">
        <v>955</v>
      </c>
      <c r="D18" s="66" t="s">
        <v>691</v>
      </c>
      <c r="E18" s="67">
        <v>10000</v>
      </c>
      <c r="F18" s="68" t="s">
        <v>946</v>
      </c>
      <c r="G18" s="110"/>
      <c r="H18" s="131"/>
    </row>
    <row r="19" spans="1:8" ht="38.25" customHeight="1">
      <c r="A19" s="66">
        <v>10</v>
      </c>
      <c r="B19" s="66" t="s">
        <v>758</v>
      </c>
      <c r="C19" s="66" t="s">
        <v>956</v>
      </c>
      <c r="D19" s="66" t="s">
        <v>689</v>
      </c>
      <c r="E19" s="67">
        <v>7000</v>
      </c>
      <c r="F19" s="68" t="s">
        <v>946</v>
      </c>
      <c r="G19" s="110"/>
      <c r="H19" s="131"/>
    </row>
    <row r="20" spans="1:8" ht="38.25" customHeight="1">
      <c r="A20" s="66">
        <v>11</v>
      </c>
      <c r="B20" s="66" t="s">
        <v>758</v>
      </c>
      <c r="C20" s="66" t="s">
        <v>957</v>
      </c>
      <c r="D20" s="66" t="s">
        <v>693</v>
      </c>
      <c r="E20" s="69">
        <v>8000</v>
      </c>
      <c r="F20" s="68" t="s">
        <v>946</v>
      </c>
      <c r="G20" s="110"/>
      <c r="H20" s="131"/>
    </row>
    <row r="21" spans="1:8" ht="38.25" customHeight="1">
      <c r="A21" s="66">
        <v>12</v>
      </c>
      <c r="B21" s="66" t="s">
        <v>758</v>
      </c>
      <c r="C21" s="66" t="s">
        <v>958</v>
      </c>
      <c r="D21" s="66" t="s">
        <v>711</v>
      </c>
      <c r="E21" s="67">
        <v>6000</v>
      </c>
      <c r="F21" s="68" t="s">
        <v>946</v>
      </c>
      <c r="G21" s="110"/>
      <c r="H21" s="131"/>
    </row>
    <row r="22" spans="1:8" ht="38.25" customHeight="1">
      <c r="A22" s="66">
        <v>13</v>
      </c>
      <c r="B22" s="66" t="s">
        <v>758</v>
      </c>
      <c r="C22" s="66" t="s">
        <v>959</v>
      </c>
      <c r="D22" s="66" t="s">
        <v>713</v>
      </c>
      <c r="E22" s="69">
        <v>8000</v>
      </c>
      <c r="F22" s="68" t="s">
        <v>946</v>
      </c>
      <c r="G22" s="110"/>
      <c r="H22" s="131"/>
    </row>
    <row r="23" spans="1:8" ht="38.25" customHeight="1">
      <c r="A23" s="66">
        <v>14</v>
      </c>
      <c r="B23" s="66" t="s">
        <v>758</v>
      </c>
      <c r="C23" s="66" t="s">
        <v>960</v>
      </c>
      <c r="D23" s="66" t="s">
        <v>715</v>
      </c>
      <c r="E23" s="67">
        <v>7000</v>
      </c>
      <c r="F23" s="68" t="s">
        <v>946</v>
      </c>
      <c r="G23" s="110"/>
      <c r="H23" s="131"/>
    </row>
    <row r="24" spans="1:8" ht="38.25" customHeight="1">
      <c r="A24" s="66">
        <v>15</v>
      </c>
      <c r="B24" s="66" t="s">
        <v>758</v>
      </c>
      <c r="C24" s="66" t="s">
        <v>961</v>
      </c>
      <c r="D24" s="66" t="s">
        <v>713</v>
      </c>
      <c r="E24" s="67">
        <v>10000</v>
      </c>
      <c r="F24" s="68" t="s">
        <v>946</v>
      </c>
      <c r="G24" s="110"/>
      <c r="H24" s="131"/>
    </row>
    <row r="25" spans="1:8" ht="38.25" customHeight="1">
      <c r="A25" s="66">
        <v>16</v>
      </c>
      <c r="B25" s="66" t="s">
        <v>758</v>
      </c>
      <c r="C25" s="66" t="s">
        <v>1070</v>
      </c>
      <c r="D25" s="66" t="s">
        <v>691</v>
      </c>
      <c r="E25" s="67">
        <v>8000</v>
      </c>
      <c r="F25" s="68" t="s">
        <v>946</v>
      </c>
      <c r="G25" s="110"/>
      <c r="H25" s="131"/>
    </row>
    <row r="26" spans="1:8" ht="38.25" customHeight="1">
      <c r="A26" s="66">
        <v>17</v>
      </c>
      <c r="B26" s="66" t="s">
        <v>758</v>
      </c>
      <c r="C26" s="66" t="s">
        <v>962</v>
      </c>
      <c r="D26" s="66" t="s">
        <v>700</v>
      </c>
      <c r="E26" s="69">
        <v>8000</v>
      </c>
      <c r="F26" s="68" t="s">
        <v>946</v>
      </c>
      <c r="G26" s="110"/>
      <c r="H26" s="131"/>
    </row>
    <row r="27" spans="1:8" ht="38.25" customHeight="1">
      <c r="A27" s="66">
        <v>18</v>
      </c>
      <c r="B27" s="66" t="s">
        <v>758</v>
      </c>
      <c r="C27" s="66" t="s">
        <v>963</v>
      </c>
      <c r="D27" s="66" t="s">
        <v>695</v>
      </c>
      <c r="E27" s="69">
        <v>8000</v>
      </c>
      <c r="F27" s="68" t="s">
        <v>946</v>
      </c>
      <c r="G27" s="110"/>
      <c r="H27" s="131"/>
    </row>
    <row r="28" spans="1:8" ht="38.25" customHeight="1">
      <c r="A28" s="66">
        <v>19</v>
      </c>
      <c r="B28" s="66" t="s">
        <v>758</v>
      </c>
      <c r="C28" s="66" t="s">
        <v>964</v>
      </c>
      <c r="D28" s="66" t="s">
        <v>965</v>
      </c>
      <c r="E28" s="69">
        <v>8000</v>
      </c>
      <c r="F28" s="68" t="s">
        <v>946</v>
      </c>
      <c r="G28" s="110"/>
      <c r="H28" s="131"/>
    </row>
    <row r="29" spans="1:8" ht="38.25" customHeight="1">
      <c r="A29" s="66">
        <v>20</v>
      </c>
      <c r="B29" s="66" t="s">
        <v>758</v>
      </c>
      <c r="C29" s="66" t="s">
        <v>966</v>
      </c>
      <c r="D29" s="66" t="s">
        <v>700</v>
      </c>
      <c r="E29" s="69">
        <v>8000</v>
      </c>
      <c r="F29" s="68" t="s">
        <v>946</v>
      </c>
      <c r="G29" s="110"/>
      <c r="H29" s="131"/>
    </row>
    <row r="30" spans="1:8" ht="38.25" customHeight="1">
      <c r="A30" s="66">
        <v>21</v>
      </c>
      <c r="B30" s="66" t="s">
        <v>758</v>
      </c>
      <c r="C30" s="66" t="s">
        <v>967</v>
      </c>
      <c r="D30" s="66" t="s">
        <v>694</v>
      </c>
      <c r="E30" s="69">
        <v>8000</v>
      </c>
      <c r="F30" s="68" t="s">
        <v>946</v>
      </c>
      <c r="G30" s="110"/>
      <c r="H30" s="131"/>
    </row>
    <row r="31" spans="1:8" ht="38.25" customHeight="1">
      <c r="A31" s="66">
        <v>22</v>
      </c>
      <c r="B31" s="66" t="s">
        <v>758</v>
      </c>
      <c r="C31" s="66" t="s">
        <v>968</v>
      </c>
      <c r="D31" s="66" t="s">
        <v>696</v>
      </c>
      <c r="E31" s="67">
        <v>7000</v>
      </c>
      <c r="F31" s="68" t="s">
        <v>946</v>
      </c>
      <c r="G31" s="110"/>
      <c r="H31" s="131">
        <v>210</v>
      </c>
    </row>
    <row r="32" spans="1:8" ht="38.25" customHeight="1">
      <c r="A32" s="66">
        <v>23</v>
      </c>
      <c r="B32" s="66" t="s">
        <v>758</v>
      </c>
      <c r="C32" s="66" t="s">
        <v>969</v>
      </c>
      <c r="D32" s="66" t="s">
        <v>696</v>
      </c>
      <c r="E32" s="67">
        <v>7000</v>
      </c>
      <c r="F32" s="68" t="s">
        <v>946</v>
      </c>
      <c r="G32" s="110"/>
      <c r="H32" s="131"/>
    </row>
    <row r="33" spans="1:8" ht="38.25" customHeight="1">
      <c r="A33" s="66">
        <v>24</v>
      </c>
      <c r="B33" s="66" t="s">
        <v>758</v>
      </c>
      <c r="C33" s="66" t="s">
        <v>970</v>
      </c>
      <c r="D33" s="66" t="s">
        <v>971</v>
      </c>
      <c r="E33" s="70">
        <v>12000</v>
      </c>
      <c r="F33" s="68" t="s">
        <v>946</v>
      </c>
      <c r="G33" s="110"/>
      <c r="H33" s="131"/>
    </row>
    <row r="34" spans="1:8" ht="38.25" customHeight="1">
      <c r="A34" s="66">
        <v>25</v>
      </c>
      <c r="B34" s="66" t="s">
        <v>758</v>
      </c>
      <c r="C34" s="66" t="s">
        <v>972</v>
      </c>
      <c r="D34" s="66" t="s">
        <v>697</v>
      </c>
      <c r="E34" s="70">
        <v>5000</v>
      </c>
      <c r="F34" s="68" t="s">
        <v>946</v>
      </c>
      <c r="G34" s="110"/>
      <c r="H34" s="131"/>
    </row>
    <row r="35" spans="1:8" ht="38.25" customHeight="1">
      <c r="A35" s="66">
        <v>26</v>
      </c>
      <c r="B35" s="66" t="s">
        <v>758</v>
      </c>
      <c r="C35" s="66" t="s">
        <v>973</v>
      </c>
      <c r="D35" s="66" t="s">
        <v>697</v>
      </c>
      <c r="E35" s="67">
        <v>7000</v>
      </c>
      <c r="F35" s="68" t="s">
        <v>946</v>
      </c>
      <c r="G35" s="110"/>
      <c r="H35" s="131"/>
    </row>
    <row r="36" spans="1:8" ht="38.25" customHeight="1">
      <c r="A36" s="66">
        <v>27</v>
      </c>
      <c r="B36" s="66" t="s">
        <v>758</v>
      </c>
      <c r="C36" s="66" t="s">
        <v>974</v>
      </c>
      <c r="D36" s="66" t="s">
        <v>697</v>
      </c>
      <c r="E36" s="70">
        <v>5000</v>
      </c>
      <c r="F36" s="68" t="s">
        <v>946</v>
      </c>
      <c r="G36" s="110"/>
      <c r="H36" s="131"/>
    </row>
    <row r="37" spans="1:8" ht="38.25" customHeight="1">
      <c r="A37" s="66">
        <v>28</v>
      </c>
      <c r="B37" s="66" t="s">
        <v>758</v>
      </c>
      <c r="C37" s="66" t="s">
        <v>975</v>
      </c>
      <c r="D37" s="66" t="s">
        <v>716</v>
      </c>
      <c r="E37" s="67">
        <v>10000</v>
      </c>
      <c r="F37" s="68" t="s">
        <v>946</v>
      </c>
      <c r="G37" s="110"/>
      <c r="H37" s="131"/>
    </row>
    <row r="38" spans="1:8" ht="38.25" customHeight="1">
      <c r="A38" s="66">
        <v>29</v>
      </c>
      <c r="B38" s="66" t="s">
        <v>758</v>
      </c>
      <c r="C38" s="66" t="s">
        <v>976</v>
      </c>
      <c r="D38" s="66" t="s">
        <v>689</v>
      </c>
      <c r="E38" s="67">
        <v>13000</v>
      </c>
      <c r="F38" s="68" t="s">
        <v>946</v>
      </c>
      <c r="G38" s="110"/>
      <c r="H38" s="131"/>
    </row>
    <row r="39" spans="1:8" ht="38.25" customHeight="1">
      <c r="A39" s="66">
        <v>30</v>
      </c>
      <c r="B39" s="66" t="s">
        <v>758</v>
      </c>
      <c r="C39" s="66" t="s">
        <v>977</v>
      </c>
      <c r="D39" s="66" t="s">
        <v>698</v>
      </c>
      <c r="E39" s="67">
        <v>10000</v>
      </c>
      <c r="F39" s="68" t="s">
        <v>946</v>
      </c>
      <c r="G39" s="110"/>
      <c r="H39" s="131"/>
    </row>
    <row r="40" spans="1:8" ht="38.25" customHeight="1">
      <c r="A40" s="66">
        <v>31</v>
      </c>
      <c r="B40" s="66" t="s">
        <v>758</v>
      </c>
      <c r="C40" s="66" t="s">
        <v>863</v>
      </c>
      <c r="D40" s="66" t="s">
        <v>698</v>
      </c>
      <c r="E40" s="69">
        <v>8000</v>
      </c>
      <c r="F40" s="68" t="s">
        <v>946</v>
      </c>
      <c r="G40" s="110"/>
      <c r="H40" s="131"/>
    </row>
    <row r="41" spans="1:8" ht="38.25" customHeight="1">
      <c r="A41" s="66">
        <v>32</v>
      </c>
      <c r="B41" s="66" t="s">
        <v>758</v>
      </c>
      <c r="C41" s="66" t="s">
        <v>978</v>
      </c>
      <c r="D41" s="66" t="s">
        <v>706</v>
      </c>
      <c r="E41" s="67">
        <v>7000</v>
      </c>
      <c r="F41" s="68" t="s">
        <v>946</v>
      </c>
      <c r="G41" s="110"/>
      <c r="H41" s="131"/>
    </row>
    <row r="42" spans="1:8" ht="38.25" customHeight="1">
      <c r="A42" s="66">
        <v>33</v>
      </c>
      <c r="B42" s="66" t="s">
        <v>758</v>
      </c>
      <c r="C42" s="66" t="s">
        <v>979</v>
      </c>
      <c r="D42" s="66" t="s">
        <v>706</v>
      </c>
      <c r="E42" s="67">
        <v>6000</v>
      </c>
      <c r="F42" s="68" t="s">
        <v>946</v>
      </c>
      <c r="G42" s="110"/>
      <c r="H42" s="131"/>
    </row>
    <row r="43" spans="1:8" ht="38.25" customHeight="1">
      <c r="A43" s="66">
        <v>34</v>
      </c>
      <c r="B43" s="66" t="s">
        <v>758</v>
      </c>
      <c r="C43" s="66" t="s">
        <v>1068</v>
      </c>
      <c r="D43" s="66" t="s">
        <v>697</v>
      </c>
      <c r="E43" s="67">
        <v>5000</v>
      </c>
      <c r="F43" s="68" t="s">
        <v>946</v>
      </c>
      <c r="G43" s="110"/>
      <c r="H43" s="131"/>
    </row>
    <row r="44" spans="1:8" ht="38.25" customHeight="1">
      <c r="A44" s="66">
        <v>35</v>
      </c>
      <c r="B44" s="66" t="s">
        <v>758</v>
      </c>
      <c r="C44" s="66" t="s">
        <v>980</v>
      </c>
      <c r="D44" s="66" t="s">
        <v>717</v>
      </c>
      <c r="E44" s="69">
        <v>8000</v>
      </c>
      <c r="F44" s="68" t="s">
        <v>946</v>
      </c>
      <c r="G44" s="110"/>
      <c r="H44" s="131"/>
    </row>
    <row r="45" spans="1:8" ht="38.25" customHeight="1">
      <c r="A45" s="66">
        <v>36</v>
      </c>
      <c r="B45" s="66" t="s">
        <v>758</v>
      </c>
      <c r="C45" s="66" t="s">
        <v>981</v>
      </c>
      <c r="D45" s="66" t="s">
        <v>982</v>
      </c>
      <c r="E45" s="67">
        <v>10000</v>
      </c>
      <c r="F45" s="68" t="s">
        <v>946</v>
      </c>
      <c r="G45" s="110"/>
      <c r="H45" s="131"/>
    </row>
    <row r="46" spans="1:8" s="46" customFormat="1" ht="38.25" customHeight="1">
      <c r="A46" s="66">
        <v>37</v>
      </c>
      <c r="B46" s="66" t="s">
        <v>758</v>
      </c>
      <c r="C46" s="66" t="s">
        <v>983</v>
      </c>
      <c r="D46" s="66" t="s">
        <v>718</v>
      </c>
      <c r="E46" s="69">
        <v>8000</v>
      </c>
      <c r="F46" s="68" t="s">
        <v>946</v>
      </c>
      <c r="G46" s="110"/>
      <c r="H46" s="132"/>
    </row>
    <row r="47" spans="1:8" ht="38.25" customHeight="1">
      <c r="A47" s="66">
        <v>38</v>
      </c>
      <c r="B47" s="66" t="s">
        <v>758</v>
      </c>
      <c r="C47" s="66" t="s">
        <v>984</v>
      </c>
      <c r="D47" s="66" t="s">
        <v>719</v>
      </c>
      <c r="E47" s="67">
        <v>10000</v>
      </c>
      <c r="F47" s="68" t="s">
        <v>946</v>
      </c>
      <c r="G47" s="110"/>
      <c r="H47" s="131"/>
    </row>
    <row r="48" spans="1:8" ht="38.25" customHeight="1">
      <c r="A48" s="66">
        <v>39</v>
      </c>
      <c r="B48" s="66" t="s">
        <v>758</v>
      </c>
      <c r="C48" s="66" t="s">
        <v>985</v>
      </c>
      <c r="D48" s="66" t="s">
        <v>719</v>
      </c>
      <c r="E48" s="67">
        <v>10000</v>
      </c>
      <c r="F48" s="68" t="s">
        <v>946</v>
      </c>
      <c r="G48" s="110"/>
      <c r="H48" s="131"/>
    </row>
    <row r="49" spans="1:8" ht="38.25" customHeight="1">
      <c r="A49" s="66">
        <v>40</v>
      </c>
      <c r="B49" s="66" t="s">
        <v>758</v>
      </c>
      <c r="C49" s="66" t="s">
        <v>986</v>
      </c>
      <c r="D49" s="66" t="s">
        <v>987</v>
      </c>
      <c r="E49" s="69">
        <v>8000</v>
      </c>
      <c r="F49" s="68" t="s">
        <v>946</v>
      </c>
      <c r="G49" s="110"/>
      <c r="H49" s="131"/>
    </row>
    <row r="50" spans="1:8" ht="38.25" customHeight="1">
      <c r="A50" s="66">
        <v>41</v>
      </c>
      <c r="B50" s="66" t="s">
        <v>758</v>
      </c>
      <c r="C50" s="66" t="s">
        <v>642</v>
      </c>
      <c r="D50" s="66" t="s">
        <v>689</v>
      </c>
      <c r="E50" s="70">
        <v>5000</v>
      </c>
      <c r="F50" s="68" t="s">
        <v>946</v>
      </c>
      <c r="G50" s="110"/>
      <c r="H50" s="131"/>
    </row>
    <row r="51" spans="1:8" ht="38.25" customHeight="1">
      <c r="A51" s="66">
        <v>42</v>
      </c>
      <c r="B51" s="66" t="s">
        <v>758</v>
      </c>
      <c r="C51" s="66" t="s">
        <v>988</v>
      </c>
      <c r="D51" s="66" t="s">
        <v>989</v>
      </c>
      <c r="E51" s="67">
        <v>9000</v>
      </c>
      <c r="F51" s="68" t="s">
        <v>946</v>
      </c>
      <c r="G51" s="110"/>
      <c r="H51" s="131"/>
    </row>
    <row r="52" spans="1:8" ht="38.25" customHeight="1">
      <c r="A52" s="66">
        <v>43</v>
      </c>
      <c r="B52" s="66" t="s">
        <v>758</v>
      </c>
      <c r="C52" s="66" t="s">
        <v>990</v>
      </c>
      <c r="D52" s="66" t="s">
        <v>692</v>
      </c>
      <c r="E52" s="69">
        <v>6500</v>
      </c>
      <c r="F52" s="68" t="s">
        <v>946</v>
      </c>
      <c r="G52" s="110"/>
      <c r="H52" s="131"/>
    </row>
    <row r="53" spans="1:8" ht="38.25" customHeight="1">
      <c r="A53" s="66">
        <v>44</v>
      </c>
      <c r="B53" s="66" t="s">
        <v>758</v>
      </c>
      <c r="C53" s="66" t="s">
        <v>991</v>
      </c>
      <c r="D53" s="66" t="s">
        <v>692</v>
      </c>
      <c r="E53" s="69">
        <v>6500</v>
      </c>
      <c r="F53" s="68" t="s">
        <v>946</v>
      </c>
      <c r="G53" s="110"/>
      <c r="H53" s="131"/>
    </row>
    <row r="54" spans="1:8" ht="38.25" customHeight="1">
      <c r="A54" s="66">
        <v>45</v>
      </c>
      <c r="B54" s="66" t="s">
        <v>758</v>
      </c>
      <c r="C54" s="66" t="s">
        <v>643</v>
      </c>
      <c r="D54" s="66" t="s">
        <v>694</v>
      </c>
      <c r="E54" s="69">
        <v>6500</v>
      </c>
      <c r="F54" s="68" t="s">
        <v>946</v>
      </c>
      <c r="G54" s="110"/>
      <c r="H54" s="131"/>
    </row>
    <row r="55" spans="1:8" ht="38.25" customHeight="1">
      <c r="A55" s="66">
        <v>46</v>
      </c>
      <c r="B55" s="66" t="s">
        <v>758</v>
      </c>
      <c r="C55" s="66" t="s">
        <v>644</v>
      </c>
      <c r="D55" s="66" t="s">
        <v>692</v>
      </c>
      <c r="E55" s="67">
        <v>7000</v>
      </c>
      <c r="F55" s="68" t="s">
        <v>946</v>
      </c>
      <c r="G55" s="110"/>
      <c r="H55" s="131"/>
    </row>
    <row r="56" spans="1:8" ht="38.25" customHeight="1">
      <c r="A56" s="66">
        <v>47</v>
      </c>
      <c r="B56" s="66" t="s">
        <v>758</v>
      </c>
      <c r="C56" s="66" t="s">
        <v>992</v>
      </c>
      <c r="D56" s="66" t="s">
        <v>692</v>
      </c>
      <c r="E56" s="67">
        <v>6000</v>
      </c>
      <c r="F56" s="68" t="s">
        <v>946</v>
      </c>
      <c r="G56" s="110"/>
      <c r="H56" s="131"/>
    </row>
    <row r="57" spans="1:8" ht="38.25" customHeight="1">
      <c r="A57" s="66">
        <v>48</v>
      </c>
      <c r="B57" s="66" t="s">
        <v>758</v>
      </c>
      <c r="C57" s="66" t="s">
        <v>721</v>
      </c>
      <c r="D57" s="66" t="s">
        <v>722</v>
      </c>
      <c r="E57" s="69">
        <v>8000</v>
      </c>
      <c r="F57" s="68" t="s">
        <v>946</v>
      </c>
      <c r="G57" s="110"/>
      <c r="H57" s="131"/>
    </row>
    <row r="58" spans="1:8" ht="38.25" customHeight="1">
      <c r="A58" s="66">
        <v>49</v>
      </c>
      <c r="B58" s="66" t="s">
        <v>758</v>
      </c>
      <c r="C58" s="71" t="s">
        <v>720</v>
      </c>
      <c r="D58" s="71" t="s">
        <v>691</v>
      </c>
      <c r="E58" s="69">
        <v>8000</v>
      </c>
      <c r="F58" s="68" t="s">
        <v>946</v>
      </c>
      <c r="G58" s="110"/>
      <c r="H58" s="131"/>
    </row>
    <row r="59" spans="1:8" ht="38.25" customHeight="1">
      <c r="A59" s="66">
        <v>50</v>
      </c>
      <c r="B59" s="66" t="s">
        <v>758</v>
      </c>
      <c r="C59" s="66" t="s">
        <v>645</v>
      </c>
      <c r="D59" s="66" t="s">
        <v>694</v>
      </c>
      <c r="E59" s="67">
        <v>6000</v>
      </c>
      <c r="F59" s="68" t="s">
        <v>946</v>
      </c>
      <c r="G59" s="110"/>
      <c r="H59" s="131"/>
    </row>
    <row r="60" spans="1:8" ht="38.25" customHeight="1">
      <c r="A60" s="66">
        <v>51</v>
      </c>
      <c r="B60" s="66" t="s">
        <v>758</v>
      </c>
      <c r="C60" s="66" t="s">
        <v>646</v>
      </c>
      <c r="D60" s="66" t="s">
        <v>694</v>
      </c>
      <c r="E60" s="69">
        <v>6500</v>
      </c>
      <c r="F60" s="68" t="s">
        <v>946</v>
      </c>
      <c r="G60" s="110"/>
      <c r="H60" s="131"/>
    </row>
    <row r="61" spans="1:8" ht="38.25" customHeight="1">
      <c r="A61" s="66">
        <v>52</v>
      </c>
      <c r="B61" s="66" t="s">
        <v>758</v>
      </c>
      <c r="C61" s="66" t="s">
        <v>723</v>
      </c>
      <c r="D61" s="66" t="s">
        <v>694</v>
      </c>
      <c r="E61" s="67">
        <v>7000</v>
      </c>
      <c r="F61" s="68" t="s">
        <v>946</v>
      </c>
      <c r="G61" s="110"/>
      <c r="H61" s="131"/>
    </row>
    <row r="62" spans="1:8" ht="38.25" customHeight="1">
      <c r="A62" s="66">
        <v>53</v>
      </c>
      <c r="B62" s="66" t="s">
        <v>758</v>
      </c>
      <c r="C62" s="66" t="s">
        <v>993</v>
      </c>
      <c r="D62" s="66" t="s">
        <v>712</v>
      </c>
      <c r="E62" s="67">
        <v>7000</v>
      </c>
      <c r="F62" s="68" t="s">
        <v>946</v>
      </c>
      <c r="G62" s="110"/>
      <c r="H62" s="131"/>
    </row>
    <row r="63" spans="1:8" ht="38.25" customHeight="1">
      <c r="A63" s="66">
        <v>54</v>
      </c>
      <c r="B63" s="66" t="s">
        <v>758</v>
      </c>
      <c r="C63" s="66" t="s">
        <v>994</v>
      </c>
      <c r="D63" s="66" t="s">
        <v>698</v>
      </c>
      <c r="E63" s="69">
        <v>8000</v>
      </c>
      <c r="F63" s="68" t="s">
        <v>946</v>
      </c>
      <c r="G63" s="110"/>
      <c r="H63" s="131"/>
    </row>
    <row r="64" spans="1:8" ht="38.25" customHeight="1">
      <c r="A64" s="66">
        <v>55</v>
      </c>
      <c r="B64" s="66" t="s">
        <v>758</v>
      </c>
      <c r="C64" s="66" t="s">
        <v>995</v>
      </c>
      <c r="D64" s="66" t="s">
        <v>705</v>
      </c>
      <c r="E64" s="67">
        <v>7000</v>
      </c>
      <c r="F64" s="68" t="s">
        <v>946</v>
      </c>
      <c r="G64" s="110"/>
      <c r="H64" s="131"/>
    </row>
    <row r="65" spans="1:8" ht="38.25" customHeight="1">
      <c r="A65" s="66">
        <v>56</v>
      </c>
      <c r="B65" s="66" t="s">
        <v>758</v>
      </c>
      <c r="C65" s="66" t="s">
        <v>688</v>
      </c>
      <c r="D65" s="66" t="s">
        <v>698</v>
      </c>
      <c r="E65" s="67">
        <v>10000</v>
      </c>
      <c r="F65" s="68" t="s">
        <v>946</v>
      </c>
      <c r="G65" s="110"/>
      <c r="H65" s="131"/>
    </row>
    <row r="66" spans="1:8" ht="38.25" customHeight="1">
      <c r="A66" s="66">
        <v>57</v>
      </c>
      <c r="B66" s="66" t="s">
        <v>758</v>
      </c>
      <c r="C66" s="66" t="s">
        <v>647</v>
      </c>
      <c r="D66" s="66" t="s">
        <v>692</v>
      </c>
      <c r="E66" s="67">
        <v>7000</v>
      </c>
      <c r="F66" s="68" t="s">
        <v>946</v>
      </c>
      <c r="G66" s="110"/>
      <c r="H66" s="131"/>
    </row>
    <row r="67" spans="1:8" ht="38.25" customHeight="1">
      <c r="A67" s="66">
        <v>58</v>
      </c>
      <c r="B67" s="66" t="s">
        <v>758</v>
      </c>
      <c r="C67" s="66" t="s">
        <v>648</v>
      </c>
      <c r="D67" s="66" t="s">
        <v>724</v>
      </c>
      <c r="E67" s="69">
        <v>8000</v>
      </c>
      <c r="F67" s="68" t="s">
        <v>946</v>
      </c>
      <c r="G67" s="110"/>
      <c r="H67" s="131"/>
    </row>
    <row r="68" spans="1:8" ht="38.25" customHeight="1">
      <c r="A68" s="66">
        <v>59</v>
      </c>
      <c r="B68" s="66" t="s">
        <v>758</v>
      </c>
      <c r="C68" s="66" t="s">
        <v>649</v>
      </c>
      <c r="D68" s="66" t="s">
        <v>693</v>
      </c>
      <c r="E68" s="67">
        <v>7000</v>
      </c>
      <c r="F68" s="68" t="s">
        <v>946</v>
      </c>
      <c r="G68" s="110"/>
      <c r="H68" s="131"/>
    </row>
    <row r="69" spans="1:8" ht="38.25" customHeight="1">
      <c r="A69" s="66">
        <v>60</v>
      </c>
      <c r="B69" s="66" t="s">
        <v>758</v>
      </c>
      <c r="C69" s="66" t="s">
        <v>996</v>
      </c>
      <c r="D69" s="66" t="s">
        <v>874</v>
      </c>
      <c r="E69" s="67">
        <v>10000</v>
      </c>
      <c r="F69" s="68" t="s">
        <v>946</v>
      </c>
      <c r="G69" s="110"/>
      <c r="H69" s="131"/>
    </row>
    <row r="70" spans="1:8" ht="38.25" customHeight="1">
      <c r="A70" s="66">
        <v>61</v>
      </c>
      <c r="B70" s="66" t="s">
        <v>758</v>
      </c>
      <c r="C70" s="66" t="s">
        <v>650</v>
      </c>
      <c r="D70" s="66" t="s">
        <v>694</v>
      </c>
      <c r="E70" s="67">
        <v>7000</v>
      </c>
      <c r="F70" s="68" t="s">
        <v>946</v>
      </c>
      <c r="G70" s="110"/>
      <c r="H70" s="131"/>
    </row>
    <row r="71" spans="1:8" ht="38.25" customHeight="1">
      <c r="A71" s="66">
        <v>62</v>
      </c>
      <c r="B71" s="66" t="s">
        <v>758</v>
      </c>
      <c r="C71" s="66" t="s">
        <v>651</v>
      </c>
      <c r="D71" s="66" t="s">
        <v>694</v>
      </c>
      <c r="E71" s="69">
        <v>8000</v>
      </c>
      <c r="F71" s="68" t="s">
        <v>946</v>
      </c>
      <c r="G71" s="110"/>
      <c r="H71" s="131"/>
    </row>
    <row r="72" spans="1:8" ht="38.25" customHeight="1">
      <c r="A72" s="66">
        <v>63</v>
      </c>
      <c r="B72" s="66" t="s">
        <v>758</v>
      </c>
      <c r="C72" s="66" t="s">
        <v>997</v>
      </c>
      <c r="D72" s="66" t="s">
        <v>701</v>
      </c>
      <c r="E72" s="67">
        <v>6000</v>
      </c>
      <c r="F72" s="68" t="s">
        <v>946</v>
      </c>
      <c r="G72" s="110"/>
      <c r="H72" s="131"/>
    </row>
    <row r="73" spans="1:8" ht="38.25" customHeight="1">
      <c r="A73" s="66">
        <v>64</v>
      </c>
      <c r="B73" s="66" t="s">
        <v>758</v>
      </c>
      <c r="C73" s="66" t="s">
        <v>998</v>
      </c>
      <c r="D73" s="66" t="s">
        <v>692</v>
      </c>
      <c r="E73" s="67">
        <v>7000</v>
      </c>
      <c r="F73" s="68" t="s">
        <v>946</v>
      </c>
      <c r="G73" s="110"/>
      <c r="H73" s="131"/>
    </row>
    <row r="74" spans="1:8" ht="38.25" customHeight="1">
      <c r="A74" s="66">
        <v>65</v>
      </c>
      <c r="B74" s="66" t="s">
        <v>758</v>
      </c>
      <c r="C74" s="66" t="s">
        <v>999</v>
      </c>
      <c r="D74" s="66" t="s">
        <v>706</v>
      </c>
      <c r="E74" s="69">
        <v>8000</v>
      </c>
      <c r="F74" s="68" t="s">
        <v>946</v>
      </c>
      <c r="G74" s="110"/>
      <c r="H74" s="131"/>
    </row>
    <row r="75" spans="1:8" ht="38.25" customHeight="1">
      <c r="A75" s="66">
        <v>66</v>
      </c>
      <c r="B75" s="66" t="s">
        <v>758</v>
      </c>
      <c r="C75" s="66" t="s">
        <v>652</v>
      </c>
      <c r="D75" s="66" t="s">
        <v>702</v>
      </c>
      <c r="E75" s="67">
        <v>7000</v>
      </c>
      <c r="F75" s="68" t="s">
        <v>946</v>
      </c>
      <c r="G75" s="110"/>
      <c r="H75" s="131"/>
    </row>
    <row r="76" spans="1:8" ht="38.25" customHeight="1">
      <c r="A76" s="66">
        <v>67</v>
      </c>
      <c r="B76" s="66" t="s">
        <v>758</v>
      </c>
      <c r="C76" s="66" t="s">
        <v>725</v>
      </c>
      <c r="D76" s="66" t="s">
        <v>700</v>
      </c>
      <c r="E76" s="69">
        <v>8000</v>
      </c>
      <c r="F76" s="68" t="s">
        <v>946</v>
      </c>
      <c r="G76" s="110"/>
      <c r="H76" s="131"/>
    </row>
    <row r="77" spans="1:8" ht="38.25" customHeight="1">
      <c r="A77" s="66">
        <v>68</v>
      </c>
      <c r="B77" s="66" t="s">
        <v>758</v>
      </c>
      <c r="C77" s="66" t="s">
        <v>653</v>
      </c>
      <c r="D77" s="66" t="s">
        <v>691</v>
      </c>
      <c r="E77" s="69">
        <v>8000</v>
      </c>
      <c r="F77" s="68" t="s">
        <v>946</v>
      </c>
      <c r="G77" s="110"/>
      <c r="H77" s="131"/>
    </row>
    <row r="78" spans="1:8" ht="38.25" customHeight="1">
      <c r="A78" s="66">
        <v>69</v>
      </c>
      <c r="B78" s="66" t="s">
        <v>758</v>
      </c>
      <c r="C78" s="66" t="s">
        <v>726</v>
      </c>
      <c r="D78" s="66" t="s">
        <v>692</v>
      </c>
      <c r="E78" s="67">
        <v>7000</v>
      </c>
      <c r="F78" s="68" t="s">
        <v>946</v>
      </c>
      <c r="G78" s="110"/>
      <c r="H78" s="131"/>
    </row>
    <row r="79" spans="1:8" ht="38.25" customHeight="1">
      <c r="A79" s="66">
        <v>70</v>
      </c>
      <c r="B79" s="66" t="s">
        <v>758</v>
      </c>
      <c r="C79" s="66" t="s">
        <v>654</v>
      </c>
      <c r="D79" s="66" t="s">
        <v>732</v>
      </c>
      <c r="E79" s="69">
        <v>8000</v>
      </c>
      <c r="F79" s="68" t="s">
        <v>946</v>
      </c>
      <c r="G79" s="110"/>
      <c r="H79" s="131"/>
    </row>
    <row r="80" spans="1:8" ht="38.25" customHeight="1">
      <c r="A80" s="66">
        <v>71</v>
      </c>
      <c r="B80" s="66" t="s">
        <v>758</v>
      </c>
      <c r="C80" s="66" t="s">
        <v>730</v>
      </c>
      <c r="D80" s="66" t="s">
        <v>694</v>
      </c>
      <c r="E80" s="67">
        <v>6000</v>
      </c>
      <c r="F80" s="68" t="s">
        <v>946</v>
      </c>
      <c r="G80" s="110"/>
      <c r="H80" s="131"/>
    </row>
    <row r="81" spans="1:8" ht="38.25" customHeight="1">
      <c r="A81" s="66">
        <v>72</v>
      </c>
      <c r="B81" s="66" t="s">
        <v>758</v>
      </c>
      <c r="C81" s="66" t="s">
        <v>727</v>
      </c>
      <c r="D81" s="66" t="s">
        <v>704</v>
      </c>
      <c r="E81" s="69">
        <v>8000</v>
      </c>
      <c r="F81" s="68" t="s">
        <v>946</v>
      </c>
      <c r="G81" s="110"/>
      <c r="H81" s="131"/>
    </row>
    <row r="82" spans="1:8" ht="38.25" customHeight="1">
      <c r="A82" s="66">
        <v>73</v>
      </c>
      <c r="B82" s="66" t="s">
        <v>758</v>
      </c>
      <c r="C82" s="66" t="s">
        <v>655</v>
      </c>
      <c r="D82" s="66" t="s">
        <v>694</v>
      </c>
      <c r="E82" s="67">
        <v>6000</v>
      </c>
      <c r="F82" s="68" t="s">
        <v>946</v>
      </c>
      <c r="G82" s="110"/>
      <c r="H82" s="131"/>
    </row>
    <row r="83" spans="1:8" ht="38.25" customHeight="1">
      <c r="A83" s="66">
        <v>74</v>
      </c>
      <c r="B83" s="66" t="s">
        <v>758</v>
      </c>
      <c r="C83" s="66" t="s">
        <v>656</v>
      </c>
      <c r="D83" s="66" t="s">
        <v>698</v>
      </c>
      <c r="E83" s="67">
        <v>10000</v>
      </c>
      <c r="F83" s="68" t="s">
        <v>946</v>
      </c>
      <c r="G83" s="110"/>
      <c r="H83" s="131"/>
    </row>
    <row r="84" spans="1:8" ht="38.25" customHeight="1">
      <c r="A84" s="66">
        <v>75</v>
      </c>
      <c r="B84" s="66" t="s">
        <v>758</v>
      </c>
      <c r="C84" s="66" t="s">
        <v>728</v>
      </c>
      <c r="D84" s="66" t="s">
        <v>722</v>
      </c>
      <c r="E84" s="69">
        <v>8000</v>
      </c>
      <c r="F84" s="68" t="s">
        <v>946</v>
      </c>
      <c r="G84" s="110"/>
      <c r="H84" s="131"/>
    </row>
    <row r="85" spans="1:8" ht="38.25" customHeight="1">
      <c r="A85" s="66">
        <v>76</v>
      </c>
      <c r="B85" s="66" t="s">
        <v>758</v>
      </c>
      <c r="C85" s="66" t="s">
        <v>657</v>
      </c>
      <c r="D85" s="66" t="s">
        <v>692</v>
      </c>
      <c r="E85" s="67">
        <v>9000</v>
      </c>
      <c r="F85" s="68" t="s">
        <v>946</v>
      </c>
      <c r="G85" s="110"/>
      <c r="H85" s="131"/>
    </row>
    <row r="86" spans="1:8" ht="38.25" customHeight="1">
      <c r="A86" s="66">
        <v>77</v>
      </c>
      <c r="B86" s="66" t="s">
        <v>758</v>
      </c>
      <c r="C86" s="66" t="s">
        <v>1000</v>
      </c>
      <c r="D86" s="66" t="s">
        <v>691</v>
      </c>
      <c r="E86" s="69">
        <v>8000</v>
      </c>
      <c r="F86" s="68" t="s">
        <v>946</v>
      </c>
      <c r="G86" s="110"/>
      <c r="H86" s="131"/>
    </row>
    <row r="87" spans="1:8" ht="38.25" customHeight="1">
      <c r="A87" s="66">
        <v>78</v>
      </c>
      <c r="B87" s="66" t="s">
        <v>758</v>
      </c>
      <c r="C87" s="66" t="s">
        <v>658</v>
      </c>
      <c r="D87" s="66" t="s">
        <v>691</v>
      </c>
      <c r="E87" s="67">
        <v>10000</v>
      </c>
      <c r="F87" s="68" t="s">
        <v>946</v>
      </c>
      <c r="G87" s="110"/>
      <c r="H87" s="131"/>
    </row>
    <row r="88" spans="1:8" ht="38.25" customHeight="1">
      <c r="A88" s="66">
        <v>79</v>
      </c>
      <c r="B88" s="66" t="s">
        <v>758</v>
      </c>
      <c r="C88" s="66" t="s">
        <v>659</v>
      </c>
      <c r="D88" s="66" t="s">
        <v>732</v>
      </c>
      <c r="E88" s="69">
        <v>8000</v>
      </c>
      <c r="F88" s="68" t="s">
        <v>946</v>
      </c>
      <c r="G88" s="110"/>
      <c r="H88" s="131"/>
    </row>
    <row r="89" spans="1:8" ht="38.25" customHeight="1">
      <c r="A89" s="66">
        <v>80</v>
      </c>
      <c r="B89" s="66" t="s">
        <v>758</v>
      </c>
      <c r="C89" s="66" t="s">
        <v>736</v>
      </c>
      <c r="D89" s="66" t="s">
        <v>690</v>
      </c>
      <c r="E89" s="67">
        <v>7000</v>
      </c>
      <c r="F89" s="68" t="s">
        <v>946</v>
      </c>
      <c r="G89" s="110"/>
      <c r="H89" s="131"/>
    </row>
    <row r="90" spans="1:8" ht="38.25" customHeight="1">
      <c r="A90" s="66">
        <v>81</v>
      </c>
      <c r="B90" s="66" t="s">
        <v>758</v>
      </c>
      <c r="C90" s="66" t="s">
        <v>660</v>
      </c>
      <c r="D90" s="66" t="s">
        <v>705</v>
      </c>
      <c r="E90" s="67">
        <v>6000</v>
      </c>
      <c r="F90" s="68" t="s">
        <v>946</v>
      </c>
      <c r="G90" s="110"/>
      <c r="H90" s="131"/>
    </row>
    <row r="91" spans="1:8" ht="38.25" customHeight="1">
      <c r="A91" s="66">
        <v>82</v>
      </c>
      <c r="B91" s="66" t="s">
        <v>758</v>
      </c>
      <c r="C91" s="66" t="s">
        <v>731</v>
      </c>
      <c r="D91" s="66" t="s">
        <v>698</v>
      </c>
      <c r="E91" s="67">
        <v>15000</v>
      </c>
      <c r="F91" s="68" t="s">
        <v>946</v>
      </c>
      <c r="G91" s="110"/>
      <c r="H91" s="131"/>
    </row>
    <row r="92" spans="1:8" ht="38.25" customHeight="1">
      <c r="A92" s="66">
        <v>83</v>
      </c>
      <c r="B92" s="66" t="s">
        <v>758</v>
      </c>
      <c r="C92" s="66" t="s">
        <v>661</v>
      </c>
      <c r="D92" s="66" t="s">
        <v>729</v>
      </c>
      <c r="E92" s="69">
        <v>8000</v>
      </c>
      <c r="F92" s="68" t="s">
        <v>946</v>
      </c>
      <c r="G92" s="110"/>
      <c r="H92" s="131"/>
    </row>
    <row r="93" spans="1:8" ht="38.25" customHeight="1">
      <c r="A93" s="66">
        <v>84</v>
      </c>
      <c r="B93" s="66" t="s">
        <v>758</v>
      </c>
      <c r="C93" s="66" t="s">
        <v>662</v>
      </c>
      <c r="D93" s="66" t="s">
        <v>694</v>
      </c>
      <c r="E93" s="69">
        <v>8000</v>
      </c>
      <c r="F93" s="68" t="s">
        <v>946</v>
      </c>
      <c r="G93" s="110"/>
      <c r="H93" s="131"/>
    </row>
    <row r="94" spans="1:8" ht="38.25" customHeight="1">
      <c r="A94" s="66">
        <v>85</v>
      </c>
      <c r="B94" s="66" t="s">
        <v>758</v>
      </c>
      <c r="C94" s="66" t="s">
        <v>663</v>
      </c>
      <c r="D94" s="66" t="s">
        <v>694</v>
      </c>
      <c r="E94" s="67">
        <v>7000</v>
      </c>
      <c r="F94" s="68" t="s">
        <v>946</v>
      </c>
      <c r="G94" s="110"/>
      <c r="H94" s="131"/>
    </row>
    <row r="95" spans="1:8" ht="38.25" customHeight="1">
      <c r="A95" s="66">
        <v>86</v>
      </c>
      <c r="B95" s="66" t="s">
        <v>758</v>
      </c>
      <c r="C95" s="66" t="s">
        <v>737</v>
      </c>
      <c r="D95" s="66" t="s">
        <v>694</v>
      </c>
      <c r="E95" s="67">
        <v>6000</v>
      </c>
      <c r="F95" s="68" t="s">
        <v>946</v>
      </c>
      <c r="G95" s="110"/>
      <c r="H95" s="131"/>
    </row>
    <row r="96" spans="1:8" ht="38.25" customHeight="1">
      <c r="A96" s="66">
        <v>87</v>
      </c>
      <c r="B96" s="66" t="s">
        <v>758</v>
      </c>
      <c r="C96" s="66" t="s">
        <v>664</v>
      </c>
      <c r="D96" s="66" t="s">
        <v>694</v>
      </c>
      <c r="E96" s="69">
        <v>8000</v>
      </c>
      <c r="F96" s="68" t="s">
        <v>946</v>
      </c>
      <c r="G96" s="110"/>
      <c r="H96" s="131"/>
    </row>
    <row r="97" spans="1:8" ht="38.25" customHeight="1">
      <c r="A97" s="66">
        <v>88</v>
      </c>
      <c r="B97" s="66" t="s">
        <v>758</v>
      </c>
      <c r="C97" s="66" t="s">
        <v>665</v>
      </c>
      <c r="D97" s="66" t="s">
        <v>700</v>
      </c>
      <c r="E97" s="67">
        <v>6000</v>
      </c>
      <c r="F97" s="68" t="s">
        <v>946</v>
      </c>
      <c r="G97" s="110"/>
      <c r="H97" s="131"/>
    </row>
    <row r="98" spans="1:8" ht="38.25" customHeight="1">
      <c r="A98" s="66">
        <v>89</v>
      </c>
      <c r="B98" s="66" t="s">
        <v>758</v>
      </c>
      <c r="C98" s="66" t="s">
        <v>666</v>
      </c>
      <c r="D98" s="66" t="s">
        <v>692</v>
      </c>
      <c r="E98" s="69">
        <v>6500</v>
      </c>
      <c r="F98" s="68" t="s">
        <v>946</v>
      </c>
      <c r="G98" s="110"/>
      <c r="H98" s="131"/>
    </row>
    <row r="99" spans="1:8" ht="38.25" customHeight="1">
      <c r="A99" s="66">
        <v>90</v>
      </c>
      <c r="B99" s="66" t="s">
        <v>758</v>
      </c>
      <c r="C99" s="66" t="s">
        <v>667</v>
      </c>
      <c r="D99" s="66" t="s">
        <v>732</v>
      </c>
      <c r="E99" s="69">
        <v>8000</v>
      </c>
      <c r="F99" s="68" t="s">
        <v>946</v>
      </c>
      <c r="G99" s="110"/>
      <c r="H99" s="131"/>
    </row>
    <row r="100" spans="1:8" ht="38.25" customHeight="1">
      <c r="A100" s="66">
        <v>91</v>
      </c>
      <c r="B100" s="66" t="s">
        <v>758</v>
      </c>
      <c r="C100" s="66" t="s">
        <v>668</v>
      </c>
      <c r="D100" s="66" t="s">
        <v>703</v>
      </c>
      <c r="E100" s="67">
        <v>6000</v>
      </c>
      <c r="F100" s="68" t="s">
        <v>946</v>
      </c>
      <c r="G100" s="110"/>
      <c r="H100" s="131"/>
    </row>
    <row r="101" spans="1:8" ht="38.25" customHeight="1">
      <c r="A101" s="66">
        <v>92</v>
      </c>
      <c r="B101" s="66" t="s">
        <v>758</v>
      </c>
      <c r="C101" s="66" t="s">
        <v>669</v>
      </c>
      <c r="D101" s="66" t="s">
        <v>691</v>
      </c>
      <c r="E101" s="69">
        <v>11000</v>
      </c>
      <c r="F101" s="68" t="s">
        <v>946</v>
      </c>
      <c r="G101" s="110"/>
      <c r="H101" s="131"/>
    </row>
    <row r="102" spans="1:8" ht="38.25" customHeight="1">
      <c r="A102" s="66">
        <v>93</v>
      </c>
      <c r="B102" s="66" t="s">
        <v>758</v>
      </c>
      <c r="C102" s="66" t="s">
        <v>670</v>
      </c>
      <c r="D102" s="66" t="s">
        <v>698</v>
      </c>
      <c r="E102" s="70">
        <v>12000</v>
      </c>
      <c r="F102" s="68" t="s">
        <v>946</v>
      </c>
      <c r="G102" s="110"/>
      <c r="H102" s="131"/>
    </row>
    <row r="103" spans="1:8" ht="38.25" customHeight="1">
      <c r="A103" s="66">
        <v>94</v>
      </c>
      <c r="B103" s="66" t="s">
        <v>758</v>
      </c>
      <c r="C103" s="66" t="s">
        <v>671</v>
      </c>
      <c r="D103" s="66" t="s">
        <v>699</v>
      </c>
      <c r="E103" s="69">
        <v>8000</v>
      </c>
      <c r="F103" s="68" t="s">
        <v>946</v>
      </c>
      <c r="G103" s="110"/>
      <c r="H103" s="131"/>
    </row>
    <row r="104" spans="1:8" ht="38.25" customHeight="1">
      <c r="A104" s="66">
        <v>95</v>
      </c>
      <c r="B104" s="66" t="s">
        <v>758</v>
      </c>
      <c r="C104" s="66" t="s">
        <v>672</v>
      </c>
      <c r="D104" s="66" t="s">
        <v>699</v>
      </c>
      <c r="E104" s="69">
        <v>8000</v>
      </c>
      <c r="F104" s="68" t="s">
        <v>946</v>
      </c>
      <c r="G104" s="110"/>
      <c r="H104" s="131"/>
    </row>
    <row r="105" spans="1:8" ht="38.25" customHeight="1">
      <c r="A105" s="66">
        <v>96</v>
      </c>
      <c r="B105" s="66" t="s">
        <v>758</v>
      </c>
      <c r="C105" s="66" t="s">
        <v>673</v>
      </c>
      <c r="D105" s="66" t="s">
        <v>694</v>
      </c>
      <c r="E105" s="69">
        <v>6500</v>
      </c>
      <c r="F105" s="68" t="s">
        <v>946</v>
      </c>
      <c r="G105" s="110"/>
      <c r="H105" s="131"/>
    </row>
    <row r="106" spans="1:8" ht="38.25" customHeight="1">
      <c r="A106" s="66">
        <v>97</v>
      </c>
      <c r="B106" s="66" t="s">
        <v>758</v>
      </c>
      <c r="C106" s="66" t="s">
        <v>1001</v>
      </c>
      <c r="D106" s="66" t="s">
        <v>692</v>
      </c>
      <c r="E106" s="69">
        <v>8000</v>
      </c>
      <c r="F106" s="68" t="s">
        <v>946</v>
      </c>
      <c r="G106" s="110"/>
      <c r="H106" s="131"/>
    </row>
    <row r="107" spans="1:8" ht="38.25" customHeight="1">
      <c r="A107" s="66">
        <v>98</v>
      </c>
      <c r="B107" s="66" t="s">
        <v>758</v>
      </c>
      <c r="C107" s="66" t="s">
        <v>1002</v>
      </c>
      <c r="D107" s="66" t="s">
        <v>1003</v>
      </c>
      <c r="E107" s="67">
        <v>6000</v>
      </c>
      <c r="F107" s="68" t="s">
        <v>946</v>
      </c>
      <c r="G107" s="110"/>
      <c r="H107" s="131"/>
    </row>
    <row r="108" spans="1:8" ht="38.25" customHeight="1">
      <c r="A108" s="66">
        <v>99</v>
      </c>
      <c r="B108" s="66" t="s">
        <v>758</v>
      </c>
      <c r="C108" s="66" t="s">
        <v>1004</v>
      </c>
      <c r="D108" s="66" t="s">
        <v>700</v>
      </c>
      <c r="E108" s="67">
        <v>7000</v>
      </c>
      <c r="F108" s="68" t="s">
        <v>946</v>
      </c>
      <c r="G108" s="110"/>
      <c r="H108" s="131"/>
    </row>
    <row r="109" spans="1:8" ht="38.25" customHeight="1">
      <c r="A109" s="66">
        <v>100</v>
      </c>
      <c r="B109" s="66" t="s">
        <v>758</v>
      </c>
      <c r="C109" s="66" t="s">
        <v>1005</v>
      </c>
      <c r="D109" s="66" t="s">
        <v>690</v>
      </c>
      <c r="E109" s="67">
        <v>6000</v>
      </c>
      <c r="F109" s="68" t="s">
        <v>946</v>
      </c>
      <c r="G109" s="110"/>
      <c r="H109" s="131"/>
    </row>
    <row r="110" spans="1:8" ht="38.25" customHeight="1">
      <c r="A110" s="66">
        <v>101</v>
      </c>
      <c r="B110" s="66" t="s">
        <v>758</v>
      </c>
      <c r="C110" s="66" t="s">
        <v>1006</v>
      </c>
      <c r="D110" s="66" t="s">
        <v>692</v>
      </c>
      <c r="E110" s="67">
        <v>6000</v>
      </c>
      <c r="F110" s="68" t="s">
        <v>946</v>
      </c>
      <c r="G110" s="110"/>
      <c r="H110" s="131"/>
    </row>
    <row r="111" spans="1:8" ht="38.25" customHeight="1">
      <c r="A111" s="66">
        <v>102</v>
      </c>
      <c r="B111" s="66" t="s">
        <v>758</v>
      </c>
      <c r="C111" s="72" t="s">
        <v>1007</v>
      </c>
      <c r="D111" s="72" t="s">
        <v>953</v>
      </c>
      <c r="E111" s="69">
        <v>8000</v>
      </c>
      <c r="F111" s="68" t="s">
        <v>946</v>
      </c>
      <c r="G111" s="110"/>
      <c r="H111" s="131"/>
    </row>
    <row r="112" spans="1:8" ht="38.25" customHeight="1">
      <c r="A112" s="66">
        <v>103</v>
      </c>
      <c r="B112" s="66" t="s">
        <v>758</v>
      </c>
      <c r="C112" s="66" t="s">
        <v>1008</v>
      </c>
      <c r="D112" s="66" t="s">
        <v>707</v>
      </c>
      <c r="E112" s="67">
        <v>9000</v>
      </c>
      <c r="F112" s="68" t="s">
        <v>946</v>
      </c>
      <c r="G112" s="110"/>
      <c r="H112" s="131"/>
    </row>
    <row r="113" spans="1:8" ht="38.25" customHeight="1">
      <c r="A113" s="66">
        <v>104</v>
      </c>
      <c r="B113" s="66" t="s">
        <v>758</v>
      </c>
      <c r="C113" s="66" t="s">
        <v>1009</v>
      </c>
      <c r="D113" s="66" t="s">
        <v>705</v>
      </c>
      <c r="E113" s="67">
        <v>7000</v>
      </c>
      <c r="F113" s="68" t="s">
        <v>946</v>
      </c>
      <c r="G113" s="110"/>
      <c r="H113" s="131"/>
    </row>
    <row r="114" spans="1:8" ht="38.25" customHeight="1">
      <c r="A114" s="66">
        <v>105</v>
      </c>
      <c r="B114" s="66" t="s">
        <v>758</v>
      </c>
      <c r="C114" s="66" t="s">
        <v>1010</v>
      </c>
      <c r="D114" s="66" t="s">
        <v>692</v>
      </c>
      <c r="E114" s="67">
        <v>6000</v>
      </c>
      <c r="F114" s="68" t="s">
        <v>946</v>
      </c>
      <c r="G114" s="110"/>
      <c r="H114" s="131"/>
    </row>
    <row r="115" spans="1:8" ht="38.25" customHeight="1">
      <c r="A115" s="66">
        <v>106</v>
      </c>
      <c r="B115" s="66" t="s">
        <v>758</v>
      </c>
      <c r="C115" s="66" t="s">
        <v>735</v>
      </c>
      <c r="D115" s="66" t="s">
        <v>691</v>
      </c>
      <c r="E115" s="67">
        <v>10000</v>
      </c>
      <c r="F115" s="68" t="s">
        <v>946</v>
      </c>
      <c r="G115" s="110"/>
      <c r="H115" s="131"/>
    </row>
    <row r="116" spans="1:8" ht="38.25" customHeight="1">
      <c r="A116" s="66">
        <v>107</v>
      </c>
      <c r="B116" s="66" t="s">
        <v>758</v>
      </c>
      <c r="C116" s="66" t="s">
        <v>1011</v>
      </c>
      <c r="D116" s="66" t="s">
        <v>694</v>
      </c>
      <c r="E116" s="67">
        <v>6000</v>
      </c>
      <c r="F116" s="68" t="s">
        <v>946</v>
      </c>
      <c r="G116" s="110"/>
      <c r="H116" s="131"/>
    </row>
    <row r="117" spans="1:8" ht="38.25" customHeight="1">
      <c r="A117" s="66">
        <v>108</v>
      </c>
      <c r="B117" s="66" t="s">
        <v>758</v>
      </c>
      <c r="C117" s="66" t="s">
        <v>1012</v>
      </c>
      <c r="D117" s="66" t="s">
        <v>690</v>
      </c>
      <c r="E117" s="67">
        <v>7000</v>
      </c>
      <c r="F117" s="68" t="s">
        <v>946</v>
      </c>
      <c r="G117" s="110"/>
      <c r="H117" s="131"/>
    </row>
    <row r="118" spans="1:8" ht="38.25" customHeight="1">
      <c r="A118" s="66">
        <v>109</v>
      </c>
      <c r="B118" s="66" t="s">
        <v>758</v>
      </c>
      <c r="C118" s="66" t="s">
        <v>1013</v>
      </c>
      <c r="D118" s="66" t="s">
        <v>703</v>
      </c>
      <c r="E118" s="67">
        <v>6000</v>
      </c>
      <c r="F118" s="68" t="s">
        <v>946</v>
      </c>
      <c r="G118" s="110"/>
      <c r="H118" s="131"/>
    </row>
    <row r="119" spans="1:8" ht="38.25" customHeight="1">
      <c r="A119" s="66">
        <v>110</v>
      </c>
      <c r="B119" s="66" t="s">
        <v>758</v>
      </c>
      <c r="C119" s="66" t="s">
        <v>1014</v>
      </c>
      <c r="D119" s="66" t="s">
        <v>705</v>
      </c>
      <c r="E119" s="67">
        <v>7000</v>
      </c>
      <c r="F119" s="68" t="s">
        <v>946</v>
      </c>
      <c r="G119" s="110"/>
      <c r="H119" s="131"/>
    </row>
    <row r="120" spans="1:8" ht="38.25" customHeight="1">
      <c r="A120" s="66">
        <v>111</v>
      </c>
      <c r="B120" s="66" t="s">
        <v>758</v>
      </c>
      <c r="C120" s="66" t="s">
        <v>1015</v>
      </c>
      <c r="D120" s="66" t="s">
        <v>689</v>
      </c>
      <c r="E120" s="70">
        <v>5000</v>
      </c>
      <c r="F120" s="68" t="s">
        <v>946</v>
      </c>
      <c r="G120" s="110"/>
      <c r="H120" s="131"/>
    </row>
    <row r="121" spans="1:8" ht="38.25" customHeight="1">
      <c r="A121" s="66">
        <v>112</v>
      </c>
      <c r="B121" s="66" t="s">
        <v>758</v>
      </c>
      <c r="C121" s="66" t="s">
        <v>1016</v>
      </c>
      <c r="D121" s="66" t="s">
        <v>708</v>
      </c>
      <c r="E121" s="69">
        <v>8000</v>
      </c>
      <c r="F121" s="68" t="s">
        <v>946</v>
      </c>
      <c r="G121" s="110"/>
      <c r="H121" s="131"/>
    </row>
    <row r="122" spans="1:8" ht="38.25" customHeight="1">
      <c r="A122" s="66">
        <v>113</v>
      </c>
      <c r="B122" s="66" t="s">
        <v>758</v>
      </c>
      <c r="C122" s="66" t="s">
        <v>674</v>
      </c>
      <c r="D122" s="66" t="s">
        <v>701</v>
      </c>
      <c r="E122" s="67">
        <v>6000</v>
      </c>
      <c r="F122" s="68" t="s">
        <v>946</v>
      </c>
      <c r="G122" s="110"/>
      <c r="H122" s="131"/>
    </row>
    <row r="123" spans="1:8" ht="38.25" customHeight="1">
      <c r="A123" s="66">
        <v>114</v>
      </c>
      <c r="B123" s="66" t="s">
        <v>758</v>
      </c>
      <c r="C123" s="66" t="s">
        <v>1017</v>
      </c>
      <c r="D123" s="66" t="s">
        <v>690</v>
      </c>
      <c r="E123" s="67">
        <v>10000</v>
      </c>
      <c r="F123" s="68" t="s">
        <v>946</v>
      </c>
      <c r="G123" s="110"/>
      <c r="H123" s="131"/>
    </row>
    <row r="124" spans="1:8" ht="38.25" customHeight="1">
      <c r="A124" s="66">
        <v>115</v>
      </c>
      <c r="B124" s="66" t="s">
        <v>758</v>
      </c>
      <c r="C124" s="66" t="s">
        <v>675</v>
      </c>
      <c r="D124" s="66" t="s">
        <v>692</v>
      </c>
      <c r="E124" s="67">
        <v>7000</v>
      </c>
      <c r="F124" s="68" t="s">
        <v>946</v>
      </c>
      <c r="G124" s="110"/>
      <c r="H124" s="131"/>
    </row>
    <row r="125" spans="1:8" ht="38.25" customHeight="1">
      <c r="A125" s="66">
        <v>116</v>
      </c>
      <c r="B125" s="66" t="s">
        <v>758</v>
      </c>
      <c r="C125" s="66" t="s">
        <v>1018</v>
      </c>
      <c r="D125" s="66" t="s">
        <v>700</v>
      </c>
      <c r="E125" s="69">
        <v>8000</v>
      </c>
      <c r="F125" s="68" t="s">
        <v>946</v>
      </c>
      <c r="G125" s="110"/>
      <c r="H125" s="131"/>
    </row>
    <row r="126" spans="1:8" ht="38.25" customHeight="1">
      <c r="A126" s="66">
        <v>117</v>
      </c>
      <c r="B126" s="66" t="s">
        <v>758</v>
      </c>
      <c r="C126" s="66" t="s">
        <v>1019</v>
      </c>
      <c r="D126" s="66" t="s">
        <v>692</v>
      </c>
      <c r="E126" s="67">
        <v>7000</v>
      </c>
      <c r="F126" s="68" t="s">
        <v>946</v>
      </c>
      <c r="G126" s="110"/>
      <c r="H126" s="131"/>
    </row>
    <row r="127" spans="1:8" ht="38.25" customHeight="1">
      <c r="A127" s="66">
        <v>118</v>
      </c>
      <c r="B127" s="66" t="s">
        <v>758</v>
      </c>
      <c r="C127" s="66" t="s">
        <v>1020</v>
      </c>
      <c r="D127" s="66" t="s">
        <v>694</v>
      </c>
      <c r="E127" s="67">
        <v>7000</v>
      </c>
      <c r="F127" s="68" t="s">
        <v>946</v>
      </c>
      <c r="G127" s="110"/>
      <c r="H127" s="131"/>
    </row>
    <row r="128" spans="1:8" ht="38.25" customHeight="1">
      <c r="A128" s="66">
        <v>119</v>
      </c>
      <c r="B128" s="66" t="s">
        <v>758</v>
      </c>
      <c r="C128" s="66" t="s">
        <v>676</v>
      </c>
      <c r="D128" s="66" t="s">
        <v>698</v>
      </c>
      <c r="E128" s="69">
        <v>8000</v>
      </c>
      <c r="F128" s="68" t="s">
        <v>946</v>
      </c>
      <c r="G128" s="110"/>
      <c r="H128" s="131"/>
    </row>
    <row r="129" spans="1:8" ht="38.25" customHeight="1">
      <c r="A129" s="66">
        <v>120</v>
      </c>
      <c r="B129" s="66" t="s">
        <v>758</v>
      </c>
      <c r="C129" s="66" t="s">
        <v>1021</v>
      </c>
      <c r="D129" s="66" t="s">
        <v>1022</v>
      </c>
      <c r="E129" s="67">
        <v>7000</v>
      </c>
      <c r="F129" s="68" t="s">
        <v>946</v>
      </c>
      <c r="G129" s="110"/>
      <c r="H129" s="131"/>
    </row>
    <row r="130" spans="1:8" ht="38.25" customHeight="1">
      <c r="A130" s="66">
        <v>121</v>
      </c>
      <c r="B130" s="66" t="s">
        <v>758</v>
      </c>
      <c r="C130" s="66" t="s">
        <v>677</v>
      </c>
      <c r="D130" s="66" t="s">
        <v>695</v>
      </c>
      <c r="E130" s="67">
        <v>7000</v>
      </c>
      <c r="F130" s="68" t="s">
        <v>946</v>
      </c>
      <c r="G130" s="110"/>
      <c r="H130" s="131"/>
    </row>
    <row r="131" spans="1:8" ht="38.25" customHeight="1">
      <c r="A131" s="66">
        <v>122</v>
      </c>
      <c r="B131" s="66" t="s">
        <v>758</v>
      </c>
      <c r="C131" s="66" t="s">
        <v>1023</v>
      </c>
      <c r="D131" s="66" t="s">
        <v>689</v>
      </c>
      <c r="E131" s="69">
        <v>4000</v>
      </c>
      <c r="F131" s="68" t="s">
        <v>946</v>
      </c>
      <c r="G131" s="110"/>
      <c r="H131" s="131"/>
    </row>
    <row r="132" spans="1:8" ht="38.25" customHeight="1">
      <c r="A132" s="66">
        <v>123</v>
      </c>
      <c r="B132" s="66" t="s">
        <v>758</v>
      </c>
      <c r="C132" s="66" t="s">
        <v>1024</v>
      </c>
      <c r="D132" s="66" t="s">
        <v>708</v>
      </c>
      <c r="E132" s="67">
        <v>6000</v>
      </c>
      <c r="F132" s="68" t="s">
        <v>946</v>
      </c>
      <c r="G132" s="110"/>
      <c r="H132" s="131"/>
    </row>
    <row r="133" spans="1:8" ht="38.25" customHeight="1">
      <c r="A133" s="66">
        <v>124</v>
      </c>
      <c r="B133" s="66" t="s">
        <v>758</v>
      </c>
      <c r="C133" s="66" t="s">
        <v>1025</v>
      </c>
      <c r="D133" s="66" t="s">
        <v>689</v>
      </c>
      <c r="E133" s="69">
        <v>4500</v>
      </c>
      <c r="F133" s="68" t="s">
        <v>946</v>
      </c>
      <c r="G133" s="110"/>
      <c r="H133" s="131"/>
    </row>
    <row r="134" spans="1:8" ht="38.25" customHeight="1">
      <c r="A134" s="66">
        <v>125</v>
      </c>
      <c r="B134" s="66" t="s">
        <v>758</v>
      </c>
      <c r="C134" s="66" t="s">
        <v>1026</v>
      </c>
      <c r="D134" s="66" t="s">
        <v>705</v>
      </c>
      <c r="E134" s="67">
        <v>6000</v>
      </c>
      <c r="F134" s="68" t="s">
        <v>946</v>
      </c>
      <c r="G134" s="110"/>
      <c r="H134" s="131"/>
    </row>
    <row r="135" spans="1:8" ht="38.25" customHeight="1">
      <c r="A135" s="66">
        <v>126</v>
      </c>
      <c r="B135" s="66" t="s">
        <v>758</v>
      </c>
      <c r="C135" s="66" t="s">
        <v>678</v>
      </c>
      <c r="D135" s="66" t="s">
        <v>692</v>
      </c>
      <c r="E135" s="67">
        <v>7000</v>
      </c>
      <c r="F135" s="68" t="s">
        <v>946</v>
      </c>
      <c r="G135" s="110"/>
      <c r="H135" s="131"/>
    </row>
    <row r="136" spans="1:8" ht="38.25" customHeight="1">
      <c r="A136" s="66">
        <v>127</v>
      </c>
      <c r="B136" s="66" t="s">
        <v>758</v>
      </c>
      <c r="C136" s="66" t="s">
        <v>1027</v>
      </c>
      <c r="D136" s="66" t="s">
        <v>701</v>
      </c>
      <c r="E136" s="67">
        <v>6000</v>
      </c>
      <c r="F136" s="68" t="s">
        <v>946</v>
      </c>
      <c r="G136" s="110"/>
      <c r="H136" s="131"/>
    </row>
    <row r="137" spans="1:8" ht="38.25" customHeight="1">
      <c r="A137" s="66">
        <v>128</v>
      </c>
      <c r="B137" s="66" t="s">
        <v>758</v>
      </c>
      <c r="C137" s="66" t="s">
        <v>679</v>
      </c>
      <c r="D137" s="66" t="s">
        <v>703</v>
      </c>
      <c r="E137" s="67">
        <v>7000</v>
      </c>
      <c r="F137" s="68" t="s">
        <v>946</v>
      </c>
      <c r="G137" s="110"/>
      <c r="H137" s="131"/>
    </row>
    <row r="138" spans="1:8" ht="38.25" customHeight="1">
      <c r="A138" s="66">
        <v>129</v>
      </c>
      <c r="B138" s="66" t="s">
        <v>758</v>
      </c>
      <c r="C138" s="66" t="s">
        <v>1028</v>
      </c>
      <c r="D138" s="66" t="s">
        <v>701</v>
      </c>
      <c r="E138" s="67">
        <v>6000</v>
      </c>
      <c r="F138" s="68" t="s">
        <v>946</v>
      </c>
      <c r="G138" s="110"/>
      <c r="H138" s="131"/>
    </row>
    <row r="139" spans="1:8" ht="38.25" customHeight="1">
      <c r="A139" s="66">
        <v>130</v>
      </c>
      <c r="B139" s="66" t="s">
        <v>758</v>
      </c>
      <c r="C139" s="66" t="s">
        <v>1029</v>
      </c>
      <c r="D139" s="66" t="s">
        <v>708</v>
      </c>
      <c r="E139" s="67">
        <v>7000</v>
      </c>
      <c r="F139" s="68" t="s">
        <v>946</v>
      </c>
      <c r="G139" s="110"/>
      <c r="H139" s="131"/>
    </row>
    <row r="140" spans="1:8" ht="38.25" customHeight="1">
      <c r="A140" s="66">
        <v>131</v>
      </c>
      <c r="B140" s="66" t="s">
        <v>758</v>
      </c>
      <c r="C140" s="66" t="s">
        <v>1030</v>
      </c>
      <c r="D140" s="66" t="s">
        <v>705</v>
      </c>
      <c r="E140" s="69">
        <v>6500</v>
      </c>
      <c r="F140" s="68" t="s">
        <v>946</v>
      </c>
      <c r="G140" s="110"/>
      <c r="H140" s="131"/>
    </row>
    <row r="141" spans="1:8" ht="38.25" customHeight="1">
      <c r="A141" s="66">
        <v>132</v>
      </c>
      <c r="B141" s="66" t="s">
        <v>758</v>
      </c>
      <c r="C141" s="66" t="s">
        <v>1031</v>
      </c>
      <c r="D141" s="66" t="s">
        <v>709</v>
      </c>
      <c r="E141" s="67">
        <v>7000</v>
      </c>
      <c r="F141" s="68" t="s">
        <v>946</v>
      </c>
      <c r="G141" s="110"/>
      <c r="H141" s="131"/>
    </row>
    <row r="142" spans="1:8" ht="38.25" customHeight="1">
      <c r="A142" s="66">
        <v>133</v>
      </c>
      <c r="B142" s="66" t="s">
        <v>758</v>
      </c>
      <c r="C142" s="66" t="s">
        <v>680</v>
      </c>
      <c r="D142" s="66" t="s">
        <v>694</v>
      </c>
      <c r="E142" s="67">
        <v>7000</v>
      </c>
      <c r="F142" s="68" t="s">
        <v>946</v>
      </c>
      <c r="G142" s="110"/>
      <c r="H142" s="131"/>
    </row>
    <row r="143" spans="1:8" ht="38.25" customHeight="1">
      <c r="A143" s="66">
        <v>134</v>
      </c>
      <c r="B143" s="66" t="s">
        <v>758</v>
      </c>
      <c r="C143" s="66" t="s">
        <v>1032</v>
      </c>
      <c r="D143" s="66" t="s">
        <v>698</v>
      </c>
      <c r="E143" s="67">
        <v>10000</v>
      </c>
      <c r="F143" s="68" t="s">
        <v>946</v>
      </c>
      <c r="G143" s="110"/>
      <c r="H143" s="131"/>
    </row>
    <row r="144" spans="1:8" ht="38.25" customHeight="1">
      <c r="A144" s="66">
        <v>135</v>
      </c>
      <c r="B144" s="66" t="s">
        <v>758</v>
      </c>
      <c r="C144" s="66" t="s">
        <v>1033</v>
      </c>
      <c r="D144" s="66" t="s">
        <v>701</v>
      </c>
      <c r="E144" s="67">
        <v>6000</v>
      </c>
      <c r="F144" s="68" t="s">
        <v>946</v>
      </c>
      <c r="G144" s="110"/>
      <c r="H144" s="131"/>
    </row>
    <row r="145" spans="1:8" ht="38.25" customHeight="1">
      <c r="A145" s="66">
        <v>136</v>
      </c>
      <c r="B145" s="66" t="s">
        <v>758</v>
      </c>
      <c r="C145" s="66" t="s">
        <v>1034</v>
      </c>
      <c r="D145" s="66" t="s">
        <v>733</v>
      </c>
      <c r="E145" s="67">
        <v>10000</v>
      </c>
      <c r="F145" s="68" t="s">
        <v>946</v>
      </c>
      <c r="G145" s="110"/>
      <c r="H145" s="131"/>
    </row>
    <row r="146" spans="1:8" ht="38.25" customHeight="1">
      <c r="A146" s="66">
        <v>137</v>
      </c>
      <c r="B146" s="66" t="s">
        <v>758</v>
      </c>
      <c r="C146" s="66" t="s">
        <v>1035</v>
      </c>
      <c r="D146" s="66" t="s">
        <v>708</v>
      </c>
      <c r="E146" s="67">
        <v>7000</v>
      </c>
      <c r="F146" s="68" t="s">
        <v>946</v>
      </c>
      <c r="G146" s="110"/>
      <c r="H146" s="131"/>
    </row>
    <row r="147" spans="1:8" s="46" customFormat="1" ht="38.25" customHeight="1">
      <c r="A147" s="66">
        <v>138</v>
      </c>
      <c r="B147" s="66" t="s">
        <v>758</v>
      </c>
      <c r="C147" s="66" t="s">
        <v>1036</v>
      </c>
      <c r="D147" s="66" t="s">
        <v>703</v>
      </c>
      <c r="E147" s="67">
        <v>6000</v>
      </c>
      <c r="F147" s="68" t="s">
        <v>946</v>
      </c>
      <c r="G147" s="110"/>
      <c r="H147" s="132"/>
    </row>
    <row r="148" spans="1:8" ht="38.25" customHeight="1">
      <c r="A148" s="66">
        <v>139</v>
      </c>
      <c r="B148" s="66" t="s">
        <v>758</v>
      </c>
      <c r="C148" s="66" t="s">
        <v>1037</v>
      </c>
      <c r="D148" s="66" t="s">
        <v>734</v>
      </c>
      <c r="E148" s="67">
        <v>6000</v>
      </c>
      <c r="F148" s="68" t="s">
        <v>946</v>
      </c>
      <c r="G148" s="110"/>
      <c r="H148" s="131"/>
    </row>
    <row r="149" spans="1:8" ht="38.25" customHeight="1">
      <c r="A149" s="66">
        <v>140</v>
      </c>
      <c r="B149" s="66" t="s">
        <v>758</v>
      </c>
      <c r="C149" s="66" t="s">
        <v>1038</v>
      </c>
      <c r="D149" s="66" t="s">
        <v>703</v>
      </c>
      <c r="E149" s="67">
        <v>6000</v>
      </c>
      <c r="F149" s="68" t="s">
        <v>946</v>
      </c>
      <c r="G149" s="110"/>
      <c r="H149" s="131"/>
    </row>
    <row r="150" spans="1:8" ht="38.25" customHeight="1">
      <c r="A150" s="66">
        <v>141</v>
      </c>
      <c r="B150" s="66" t="s">
        <v>758</v>
      </c>
      <c r="C150" s="66" t="s">
        <v>1039</v>
      </c>
      <c r="D150" s="66" t="s">
        <v>1040</v>
      </c>
      <c r="E150" s="69">
        <v>8000</v>
      </c>
      <c r="F150" s="68" t="s">
        <v>946</v>
      </c>
      <c r="G150" s="110"/>
      <c r="H150" s="131"/>
    </row>
    <row r="151" spans="1:8" ht="38.25" customHeight="1">
      <c r="A151" s="66">
        <v>142</v>
      </c>
      <c r="B151" s="66" t="s">
        <v>758</v>
      </c>
      <c r="C151" s="66" t="s">
        <v>1041</v>
      </c>
      <c r="D151" s="66" t="s">
        <v>703</v>
      </c>
      <c r="E151" s="67">
        <v>7000</v>
      </c>
      <c r="F151" s="68" t="s">
        <v>946</v>
      </c>
      <c r="G151" s="110"/>
      <c r="H151" s="131"/>
    </row>
    <row r="152" spans="1:8" ht="38.25" customHeight="1">
      <c r="A152" s="66">
        <v>143</v>
      </c>
      <c r="B152" s="66" t="s">
        <v>758</v>
      </c>
      <c r="C152" s="66" t="s">
        <v>1042</v>
      </c>
      <c r="D152" s="66" t="s">
        <v>694</v>
      </c>
      <c r="E152" s="67">
        <v>7000</v>
      </c>
      <c r="F152" s="68" t="s">
        <v>946</v>
      </c>
      <c r="G152" s="110"/>
      <c r="H152" s="131"/>
    </row>
    <row r="153" spans="1:8" ht="38.25" customHeight="1">
      <c r="A153" s="66">
        <v>144</v>
      </c>
      <c r="B153" s="66" t="s">
        <v>758</v>
      </c>
      <c r="C153" s="66" t="s">
        <v>681</v>
      </c>
      <c r="D153" s="66" t="s">
        <v>691</v>
      </c>
      <c r="E153" s="69">
        <v>8000</v>
      </c>
      <c r="F153" s="68" t="s">
        <v>946</v>
      </c>
      <c r="G153" s="110"/>
      <c r="H153" s="131"/>
    </row>
    <row r="154" spans="1:8" ht="38.25" customHeight="1">
      <c r="A154" s="66">
        <v>145</v>
      </c>
      <c r="B154" s="66" t="s">
        <v>758</v>
      </c>
      <c r="C154" s="66" t="s">
        <v>682</v>
      </c>
      <c r="D154" s="66" t="s">
        <v>693</v>
      </c>
      <c r="E154" s="69">
        <v>8000</v>
      </c>
      <c r="F154" s="68" t="s">
        <v>946</v>
      </c>
      <c r="G154" s="110"/>
      <c r="H154" s="131"/>
    </row>
    <row r="155" spans="1:8" ht="38.25" customHeight="1">
      <c r="A155" s="66">
        <v>146</v>
      </c>
      <c r="B155" s="66" t="s">
        <v>758</v>
      </c>
      <c r="C155" s="66" t="s">
        <v>683</v>
      </c>
      <c r="D155" s="66" t="s">
        <v>700</v>
      </c>
      <c r="E155" s="67">
        <v>10000</v>
      </c>
      <c r="F155" s="68" t="s">
        <v>946</v>
      </c>
      <c r="G155" s="110"/>
      <c r="H155" s="131"/>
    </row>
    <row r="156" spans="1:8" ht="38.25" customHeight="1">
      <c r="A156" s="66">
        <v>147</v>
      </c>
      <c r="B156" s="66" t="s">
        <v>758</v>
      </c>
      <c r="C156" s="66" t="s">
        <v>684</v>
      </c>
      <c r="D156" s="66" t="s">
        <v>710</v>
      </c>
      <c r="E156" s="67">
        <v>10000</v>
      </c>
      <c r="F156" s="68" t="s">
        <v>946</v>
      </c>
      <c r="G156" s="110"/>
      <c r="H156" s="131"/>
    </row>
    <row r="157" spans="1:8" ht="38.25" customHeight="1">
      <c r="A157" s="66">
        <v>148</v>
      </c>
      <c r="B157" s="66" t="s">
        <v>758</v>
      </c>
      <c r="C157" s="66" t="s">
        <v>685</v>
      </c>
      <c r="D157" s="66" t="s">
        <v>698</v>
      </c>
      <c r="E157" s="69">
        <v>8000</v>
      </c>
      <c r="F157" s="68" t="s">
        <v>946</v>
      </c>
      <c r="G157" s="110"/>
      <c r="H157" s="131"/>
    </row>
    <row r="158" spans="1:8" ht="38.25" customHeight="1">
      <c r="A158" s="66">
        <v>149</v>
      </c>
      <c r="B158" s="66" t="s">
        <v>758</v>
      </c>
      <c r="C158" s="66" t="s">
        <v>686</v>
      </c>
      <c r="D158" s="66" t="s">
        <v>694</v>
      </c>
      <c r="E158" s="69">
        <v>6500</v>
      </c>
      <c r="F158" s="68" t="s">
        <v>946</v>
      </c>
      <c r="G158" s="110"/>
      <c r="H158" s="131"/>
    </row>
    <row r="159" spans="1:8" ht="35.25" customHeight="1">
      <c r="A159" s="66">
        <v>150</v>
      </c>
      <c r="B159" s="66" t="s">
        <v>758</v>
      </c>
      <c r="C159" s="66" t="s">
        <v>687</v>
      </c>
      <c r="D159" s="66" t="s">
        <v>711</v>
      </c>
      <c r="E159" s="69">
        <v>8000</v>
      </c>
      <c r="F159" s="68" t="s">
        <v>946</v>
      </c>
      <c r="G159" s="110"/>
      <c r="H159" s="131"/>
    </row>
    <row r="160" spans="1:8" ht="35.25" customHeight="1">
      <c r="A160" s="66">
        <v>151</v>
      </c>
      <c r="B160" s="66" t="s">
        <v>758</v>
      </c>
      <c r="C160" s="66" t="s">
        <v>1043</v>
      </c>
      <c r="D160" s="66" t="s">
        <v>694</v>
      </c>
      <c r="E160" s="67">
        <v>6000</v>
      </c>
      <c r="F160" s="68" t="s">
        <v>946</v>
      </c>
      <c r="G160" s="110"/>
      <c r="H160" s="131"/>
    </row>
    <row r="161" spans="1:8" ht="35.25" customHeight="1">
      <c r="A161" s="66">
        <v>152</v>
      </c>
      <c r="B161" s="66" t="s">
        <v>758</v>
      </c>
      <c r="C161" s="66" t="s">
        <v>1044</v>
      </c>
      <c r="D161" s="66" t="s">
        <v>703</v>
      </c>
      <c r="E161" s="69">
        <v>6500</v>
      </c>
      <c r="F161" s="68" t="s">
        <v>946</v>
      </c>
      <c r="G161" s="110"/>
      <c r="H161" s="131"/>
    </row>
    <row r="162" spans="1:8" ht="35.25" customHeight="1">
      <c r="A162" s="66">
        <v>153</v>
      </c>
      <c r="B162" s="66" t="s">
        <v>758</v>
      </c>
      <c r="C162" s="66" t="s">
        <v>1045</v>
      </c>
      <c r="D162" s="66" t="s">
        <v>1046</v>
      </c>
      <c r="E162" s="69">
        <v>26400</v>
      </c>
      <c r="F162" s="68" t="s">
        <v>946</v>
      </c>
      <c r="G162" s="110"/>
      <c r="H162" s="131"/>
    </row>
    <row r="163" spans="1:8" ht="35.25" customHeight="1">
      <c r="A163" s="66">
        <v>154</v>
      </c>
      <c r="B163" s="66" t="s">
        <v>758</v>
      </c>
      <c r="C163" s="66" t="s">
        <v>768</v>
      </c>
      <c r="D163" s="66" t="s">
        <v>1047</v>
      </c>
      <c r="E163" s="69">
        <v>25250</v>
      </c>
      <c r="F163" s="68" t="s">
        <v>946</v>
      </c>
      <c r="G163" s="110"/>
      <c r="H163" s="131"/>
    </row>
    <row r="164" spans="1:8" ht="35.25" customHeight="1">
      <c r="A164" s="66">
        <v>155</v>
      </c>
      <c r="B164" s="66" t="s">
        <v>758</v>
      </c>
      <c r="C164" s="66" t="s">
        <v>1073</v>
      </c>
      <c r="D164" s="66" t="s">
        <v>1076</v>
      </c>
      <c r="E164" s="69">
        <v>12580.65</v>
      </c>
      <c r="F164" s="68" t="s">
        <v>1077</v>
      </c>
      <c r="G164" s="110"/>
      <c r="H164" s="131"/>
    </row>
    <row r="165" spans="1:8" ht="35.25" customHeight="1">
      <c r="A165" s="66">
        <v>156</v>
      </c>
      <c r="B165" s="66" t="s">
        <v>758</v>
      </c>
      <c r="C165" s="66" t="s">
        <v>1074</v>
      </c>
      <c r="D165" s="66" t="s">
        <v>1076</v>
      </c>
      <c r="E165" s="69">
        <v>12580.65</v>
      </c>
      <c r="F165" s="68" t="s">
        <v>1077</v>
      </c>
      <c r="G165" s="110"/>
      <c r="H165" s="131"/>
    </row>
    <row r="166" spans="1:8" ht="35.25" customHeight="1">
      <c r="A166" s="66">
        <v>157</v>
      </c>
      <c r="B166" s="66" t="s">
        <v>758</v>
      </c>
      <c r="C166" s="66" t="s">
        <v>1075</v>
      </c>
      <c r="D166" s="66" t="s">
        <v>1076</v>
      </c>
      <c r="E166" s="69">
        <v>12580.65</v>
      </c>
      <c r="F166" s="68" t="s">
        <v>1077</v>
      </c>
      <c r="G166" s="110"/>
      <c r="H166" s="131"/>
    </row>
    <row r="167" spans="1:8">
      <c r="E167" s="48"/>
    </row>
    <row r="168" spans="1:8">
      <c r="E168" s="51"/>
    </row>
    <row r="169" spans="1:8">
      <c r="E169" s="49"/>
    </row>
  </sheetData>
  <protectedRanges>
    <protectedRange sqref="D59" name="Ingresar Texto Permitido"/>
    <protectedRange sqref="D138" name="Ingresar Texto Permitido_1"/>
  </protectedRanges>
  <mergeCells count="3">
    <mergeCell ref="A1:C6"/>
    <mergeCell ref="D1:H6"/>
    <mergeCell ref="A7:H7"/>
  </mergeCells>
  <conditionalFormatting sqref="C126 C124 C90 C92:C93 C95 C98 C100 C108:C118">
    <cfRule type="duplicateValues" dxfId="1" priority="1"/>
  </conditionalFormatting>
  <pageMargins left="0.7" right="0.7" top="0.75" bottom="0.75" header="0.3" footer="0.3"/>
  <pageSetup paperSize="5" scale="7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R339"/>
  <sheetViews>
    <sheetView zoomScale="85" zoomScaleNormal="85" workbookViewId="0">
      <selection activeCell="A7" sqref="A7:M8"/>
    </sheetView>
  </sheetViews>
  <sheetFormatPr baseColWidth="10" defaultColWidth="11.42578125" defaultRowHeight="21.75" customHeight="1"/>
  <cols>
    <col min="1" max="1" width="11" style="2" customWidth="1"/>
    <col min="2" max="2" width="23.28515625" style="2" customWidth="1"/>
    <col min="3" max="3" width="52.85546875" style="2" customWidth="1"/>
    <col min="4" max="4" width="30.5703125" style="2" customWidth="1"/>
    <col min="5" max="5" width="18.85546875" style="2" customWidth="1"/>
    <col min="6" max="7" width="16.42578125" style="2" customWidth="1"/>
    <col min="8" max="8" width="20.85546875" style="2" customWidth="1"/>
    <col min="9" max="9" width="17.140625" style="2" customWidth="1"/>
    <col min="10" max="10" width="28.140625" style="2" customWidth="1"/>
    <col min="11" max="11" width="20.85546875" style="2" customWidth="1"/>
    <col min="12" max="12" width="38" style="5" customWidth="1"/>
    <col min="13" max="13" width="12.85546875" style="133" customWidth="1"/>
    <col min="14" max="14" width="12.85546875" style="2" customWidth="1"/>
    <col min="15" max="16384" width="11.42578125" style="2"/>
  </cols>
  <sheetData>
    <row r="1" spans="1:13" ht="28.5" customHeight="1">
      <c r="A1" s="85"/>
      <c r="B1" s="85"/>
      <c r="C1" s="85"/>
      <c r="D1" s="85"/>
      <c r="E1" s="86" t="s">
        <v>1072</v>
      </c>
      <c r="F1" s="86"/>
      <c r="G1" s="86"/>
      <c r="H1" s="86"/>
      <c r="I1" s="86"/>
      <c r="J1" s="86"/>
      <c r="K1" s="86"/>
      <c r="L1" s="86"/>
      <c r="M1" s="86"/>
    </row>
    <row r="2" spans="1:13" ht="28.5" customHeight="1">
      <c r="A2" s="85"/>
      <c r="B2" s="85"/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</row>
    <row r="3" spans="1:13" ht="28.5" customHeight="1">
      <c r="A3" s="85"/>
      <c r="B3" s="85"/>
      <c r="C3" s="85"/>
      <c r="D3" s="85"/>
      <c r="E3" s="86"/>
      <c r="F3" s="86"/>
      <c r="G3" s="86"/>
      <c r="H3" s="86"/>
      <c r="I3" s="86"/>
      <c r="J3" s="86"/>
      <c r="K3" s="86"/>
      <c r="L3" s="86"/>
      <c r="M3" s="86"/>
    </row>
    <row r="4" spans="1:13" ht="42.95" customHeight="1">
      <c r="A4" s="85"/>
      <c r="B4" s="85"/>
      <c r="C4" s="85"/>
      <c r="D4" s="85"/>
      <c r="E4" s="86"/>
      <c r="F4" s="86"/>
      <c r="G4" s="86"/>
      <c r="H4" s="86"/>
      <c r="I4" s="86"/>
      <c r="J4" s="86"/>
      <c r="K4" s="86"/>
      <c r="L4" s="86"/>
      <c r="M4" s="86"/>
    </row>
    <row r="5" spans="1:13" ht="28.5" customHeight="1">
      <c r="A5" s="85"/>
      <c r="B5" s="85"/>
      <c r="C5" s="85"/>
      <c r="D5" s="85"/>
      <c r="E5" s="86"/>
      <c r="F5" s="86"/>
      <c r="G5" s="86"/>
      <c r="H5" s="86"/>
      <c r="I5" s="86"/>
      <c r="J5" s="86"/>
      <c r="K5" s="86"/>
      <c r="L5" s="86"/>
      <c r="M5" s="86"/>
    </row>
    <row r="6" spans="1:13" ht="16.5" customHeight="1" thickBo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3" ht="28.5" customHeight="1">
      <c r="A7" s="145" t="s">
        <v>443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7"/>
    </row>
    <row r="8" spans="1:13" ht="15.75" customHeight="1" thickBot="1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50"/>
    </row>
    <row r="9" spans="1:13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1"/>
    </row>
    <row r="10" spans="1:13" ht="56.25" customHeight="1">
      <c r="A10" s="112" t="s">
        <v>339</v>
      </c>
      <c r="B10" s="113" t="s">
        <v>2</v>
      </c>
      <c r="C10" s="112" t="s">
        <v>3</v>
      </c>
      <c r="D10" s="113" t="s">
        <v>444</v>
      </c>
      <c r="E10" s="113" t="s">
        <v>445</v>
      </c>
      <c r="F10" s="114" t="s">
        <v>446</v>
      </c>
      <c r="G10" s="113" t="s">
        <v>447</v>
      </c>
      <c r="H10" s="114" t="s">
        <v>7</v>
      </c>
      <c r="I10" s="114" t="s">
        <v>11</v>
      </c>
      <c r="J10" s="114" t="s">
        <v>448</v>
      </c>
      <c r="K10" s="114" t="s">
        <v>342</v>
      </c>
      <c r="L10" s="114" t="s">
        <v>14</v>
      </c>
      <c r="M10" s="134" t="s">
        <v>15</v>
      </c>
    </row>
    <row r="11" spans="1:13" ht="39.75" customHeight="1">
      <c r="A11" s="75">
        <v>1</v>
      </c>
      <c r="B11" s="73" t="s">
        <v>449</v>
      </c>
      <c r="C11" s="63" t="s">
        <v>450</v>
      </c>
      <c r="D11" s="63" t="s">
        <v>759</v>
      </c>
      <c r="E11" s="3">
        <v>73.59</v>
      </c>
      <c r="F11" s="4">
        <f>G11/E11</f>
        <v>30.999999999999996</v>
      </c>
      <c r="G11" s="3">
        <v>2281.29</v>
      </c>
      <c r="H11" s="3">
        <v>50</v>
      </c>
      <c r="I11" s="3">
        <v>250</v>
      </c>
      <c r="J11" s="3">
        <v>1150</v>
      </c>
      <c r="K11" s="74">
        <f>J11+I11+H11+G11</f>
        <v>3731.29</v>
      </c>
      <c r="L11" s="115"/>
      <c r="M11" s="135"/>
    </row>
    <row r="12" spans="1:13" ht="39.75" customHeight="1">
      <c r="A12" s="75">
        <v>2</v>
      </c>
      <c r="B12" s="73" t="s">
        <v>449</v>
      </c>
      <c r="C12" s="63" t="s">
        <v>451</v>
      </c>
      <c r="D12" s="63" t="s">
        <v>759</v>
      </c>
      <c r="E12" s="3">
        <v>73.59</v>
      </c>
      <c r="F12" s="4">
        <f t="shared" ref="F12:F41" si="0">G12/E12</f>
        <v>30.999999999999996</v>
      </c>
      <c r="G12" s="3">
        <v>2281.29</v>
      </c>
      <c r="H12" s="3">
        <v>35</v>
      </c>
      <c r="I12" s="3">
        <v>250</v>
      </c>
      <c r="J12" s="3">
        <v>1150</v>
      </c>
      <c r="K12" s="74">
        <f t="shared" ref="K12:K21" si="1">J12+I12+H12+G12</f>
        <v>3716.29</v>
      </c>
      <c r="L12" s="115"/>
      <c r="M12" s="135"/>
    </row>
    <row r="13" spans="1:13" ht="39.75" customHeight="1">
      <c r="A13" s="75">
        <v>3</v>
      </c>
      <c r="B13" s="73" t="s">
        <v>449</v>
      </c>
      <c r="C13" s="63" t="s">
        <v>452</v>
      </c>
      <c r="D13" s="63" t="s">
        <v>759</v>
      </c>
      <c r="E13" s="3">
        <v>73.59</v>
      </c>
      <c r="F13" s="4">
        <f t="shared" si="0"/>
        <v>30.999999999999996</v>
      </c>
      <c r="G13" s="3">
        <v>2281.29</v>
      </c>
      <c r="H13" s="3">
        <v>35</v>
      </c>
      <c r="I13" s="3">
        <v>250</v>
      </c>
      <c r="J13" s="3">
        <v>1150</v>
      </c>
      <c r="K13" s="74">
        <f t="shared" si="1"/>
        <v>3716.29</v>
      </c>
      <c r="L13" s="115"/>
      <c r="M13" s="135"/>
    </row>
    <row r="14" spans="1:13" ht="39.75" customHeight="1">
      <c r="A14" s="75">
        <v>4</v>
      </c>
      <c r="B14" s="73" t="s">
        <v>449</v>
      </c>
      <c r="C14" s="63" t="s">
        <v>453</v>
      </c>
      <c r="D14" s="63" t="s">
        <v>759</v>
      </c>
      <c r="E14" s="3">
        <v>73.59</v>
      </c>
      <c r="F14" s="4">
        <f t="shared" si="0"/>
        <v>30.999999999999996</v>
      </c>
      <c r="G14" s="3">
        <v>2281.29</v>
      </c>
      <c r="H14" s="3">
        <v>35</v>
      </c>
      <c r="I14" s="3">
        <v>250</v>
      </c>
      <c r="J14" s="3">
        <v>1150</v>
      </c>
      <c r="K14" s="74">
        <f t="shared" si="1"/>
        <v>3716.29</v>
      </c>
      <c r="L14" s="115"/>
      <c r="M14" s="135"/>
    </row>
    <row r="15" spans="1:13" ht="39.75" customHeight="1">
      <c r="A15" s="75">
        <v>5</v>
      </c>
      <c r="B15" s="73" t="s">
        <v>449</v>
      </c>
      <c r="C15" s="63" t="s">
        <v>454</v>
      </c>
      <c r="D15" s="63" t="s">
        <v>759</v>
      </c>
      <c r="E15" s="3">
        <v>73.59</v>
      </c>
      <c r="F15" s="4">
        <f t="shared" si="0"/>
        <v>30.999999999999996</v>
      </c>
      <c r="G15" s="3">
        <v>2281.29</v>
      </c>
      <c r="H15" s="3">
        <v>35</v>
      </c>
      <c r="I15" s="3">
        <v>250</v>
      </c>
      <c r="J15" s="3">
        <v>1150</v>
      </c>
      <c r="K15" s="74">
        <f t="shared" si="1"/>
        <v>3716.29</v>
      </c>
      <c r="L15" s="115"/>
      <c r="M15" s="135"/>
    </row>
    <row r="16" spans="1:13" ht="39.75" customHeight="1">
      <c r="A16" s="75">
        <v>6</v>
      </c>
      <c r="B16" s="73" t="s">
        <v>449</v>
      </c>
      <c r="C16" s="63" t="s">
        <v>455</v>
      </c>
      <c r="D16" s="63" t="s">
        <v>759</v>
      </c>
      <c r="E16" s="3">
        <v>73.59</v>
      </c>
      <c r="F16" s="4">
        <f t="shared" si="0"/>
        <v>30.999999999999996</v>
      </c>
      <c r="G16" s="3">
        <v>2281.29</v>
      </c>
      <c r="H16" s="3">
        <v>35</v>
      </c>
      <c r="I16" s="3">
        <v>250</v>
      </c>
      <c r="J16" s="3">
        <v>1150</v>
      </c>
      <c r="K16" s="74">
        <f t="shared" si="1"/>
        <v>3716.29</v>
      </c>
      <c r="L16" s="115"/>
      <c r="M16" s="135"/>
    </row>
    <row r="17" spans="1:13" ht="39.75" customHeight="1">
      <c r="A17" s="75">
        <v>7</v>
      </c>
      <c r="B17" s="73" t="s">
        <v>449</v>
      </c>
      <c r="C17" s="63" t="s">
        <v>456</v>
      </c>
      <c r="D17" s="63" t="s">
        <v>759</v>
      </c>
      <c r="E17" s="3">
        <v>73.59</v>
      </c>
      <c r="F17" s="4">
        <f t="shared" si="0"/>
        <v>30.999999999999996</v>
      </c>
      <c r="G17" s="3">
        <v>2281.29</v>
      </c>
      <c r="H17" s="3">
        <v>35</v>
      </c>
      <c r="I17" s="3">
        <v>250</v>
      </c>
      <c r="J17" s="3">
        <v>1150</v>
      </c>
      <c r="K17" s="74">
        <f t="shared" si="1"/>
        <v>3716.29</v>
      </c>
      <c r="L17" s="115"/>
      <c r="M17" s="135"/>
    </row>
    <row r="18" spans="1:13" ht="39.75" customHeight="1">
      <c r="A18" s="75">
        <v>8</v>
      </c>
      <c r="B18" s="73" t="s">
        <v>449</v>
      </c>
      <c r="C18" s="63" t="s">
        <v>457</v>
      </c>
      <c r="D18" s="63" t="s">
        <v>759</v>
      </c>
      <c r="E18" s="3">
        <v>73.59</v>
      </c>
      <c r="F18" s="4">
        <f t="shared" si="0"/>
        <v>30.999999999999996</v>
      </c>
      <c r="G18" s="3">
        <v>2281.29</v>
      </c>
      <c r="H18" s="3">
        <v>35</v>
      </c>
      <c r="I18" s="3">
        <v>250</v>
      </c>
      <c r="J18" s="3">
        <v>1150</v>
      </c>
      <c r="K18" s="74">
        <f t="shared" si="1"/>
        <v>3716.29</v>
      </c>
      <c r="L18" s="115"/>
      <c r="M18" s="135"/>
    </row>
    <row r="19" spans="1:13" ht="39.75" customHeight="1">
      <c r="A19" s="75">
        <v>9</v>
      </c>
      <c r="B19" s="73" t="s">
        <v>449</v>
      </c>
      <c r="C19" s="63" t="s">
        <v>458</v>
      </c>
      <c r="D19" s="63" t="s">
        <v>759</v>
      </c>
      <c r="E19" s="3">
        <v>73.59</v>
      </c>
      <c r="F19" s="4">
        <f t="shared" si="0"/>
        <v>30.999999999999996</v>
      </c>
      <c r="G19" s="3">
        <v>2281.29</v>
      </c>
      <c r="H19" s="3">
        <v>35</v>
      </c>
      <c r="I19" s="3">
        <v>250</v>
      </c>
      <c r="J19" s="3">
        <v>1150</v>
      </c>
      <c r="K19" s="74">
        <f t="shared" si="1"/>
        <v>3716.29</v>
      </c>
      <c r="L19" s="115"/>
      <c r="M19" s="135"/>
    </row>
    <row r="20" spans="1:13" ht="39.75" customHeight="1">
      <c r="A20" s="75">
        <v>10</v>
      </c>
      <c r="B20" s="73" t="s">
        <v>449</v>
      </c>
      <c r="C20" s="63" t="s">
        <v>459</v>
      </c>
      <c r="D20" s="63" t="s">
        <v>898</v>
      </c>
      <c r="E20" s="3">
        <v>71.400000000000006</v>
      </c>
      <c r="F20" s="4">
        <f t="shared" si="0"/>
        <v>31</v>
      </c>
      <c r="G20" s="76">
        <v>2213.4</v>
      </c>
      <c r="H20" s="3">
        <v>35</v>
      </c>
      <c r="I20" s="3">
        <v>250</v>
      </c>
      <c r="J20" s="3">
        <v>1380</v>
      </c>
      <c r="K20" s="74">
        <f t="shared" si="1"/>
        <v>3878.4</v>
      </c>
      <c r="L20" s="115"/>
      <c r="M20" s="135"/>
    </row>
    <row r="21" spans="1:13" ht="39.75" customHeight="1">
      <c r="A21" s="75">
        <v>11</v>
      </c>
      <c r="B21" s="73" t="s">
        <v>449</v>
      </c>
      <c r="C21" s="63" t="s">
        <v>460</v>
      </c>
      <c r="D21" s="63" t="s">
        <v>898</v>
      </c>
      <c r="E21" s="3">
        <v>71.400000000000006</v>
      </c>
      <c r="F21" s="4">
        <f t="shared" si="0"/>
        <v>31</v>
      </c>
      <c r="G21" s="76">
        <v>2213.4</v>
      </c>
      <c r="H21" s="3">
        <v>0</v>
      </c>
      <c r="I21" s="3">
        <v>250</v>
      </c>
      <c r="J21" s="3">
        <v>1380</v>
      </c>
      <c r="K21" s="74">
        <f t="shared" si="1"/>
        <v>3843.4</v>
      </c>
      <c r="L21" s="115"/>
      <c r="M21" s="135"/>
    </row>
    <row r="22" spans="1:13" ht="39.75" customHeight="1">
      <c r="A22" s="75">
        <v>12</v>
      </c>
      <c r="B22" s="73" t="s">
        <v>449</v>
      </c>
      <c r="C22" s="63" t="s">
        <v>464</v>
      </c>
      <c r="D22" s="63" t="s">
        <v>898</v>
      </c>
      <c r="E22" s="3">
        <v>71.400000000000006</v>
      </c>
      <c r="F22" s="4">
        <f t="shared" si="0"/>
        <v>31</v>
      </c>
      <c r="G22" s="76">
        <v>2213.4</v>
      </c>
      <c r="H22" s="3">
        <v>35</v>
      </c>
      <c r="I22" s="3">
        <v>250</v>
      </c>
      <c r="J22" s="3">
        <v>1380</v>
      </c>
      <c r="K22" s="74">
        <f t="shared" ref="K22:K55" si="2">J22+I22+H22+G22</f>
        <v>3878.4</v>
      </c>
      <c r="L22" s="115"/>
      <c r="M22" s="135"/>
    </row>
    <row r="23" spans="1:13" ht="39.75" customHeight="1">
      <c r="A23" s="75">
        <v>13</v>
      </c>
      <c r="B23" s="73" t="s">
        <v>449</v>
      </c>
      <c r="C23" s="63" t="s">
        <v>465</v>
      </c>
      <c r="D23" s="63" t="s">
        <v>759</v>
      </c>
      <c r="E23" s="3">
        <v>73.59</v>
      </c>
      <c r="F23" s="4">
        <f t="shared" ref="F23:F29" si="3">G23/E23</f>
        <v>30.999999999999996</v>
      </c>
      <c r="G23" s="3">
        <v>2281.29</v>
      </c>
      <c r="H23" s="3">
        <v>50</v>
      </c>
      <c r="I23" s="3">
        <v>250</v>
      </c>
      <c r="J23" s="3">
        <v>1150</v>
      </c>
      <c r="K23" s="74">
        <f t="shared" ref="K23:K25" si="4">J23+I23+H23+G23</f>
        <v>3731.29</v>
      </c>
      <c r="L23" s="115"/>
      <c r="M23" s="135"/>
    </row>
    <row r="24" spans="1:13" ht="39.75" customHeight="1">
      <c r="A24" s="75">
        <v>14</v>
      </c>
      <c r="B24" s="73" t="s">
        <v>449</v>
      </c>
      <c r="C24" s="63" t="s">
        <v>461</v>
      </c>
      <c r="D24" s="63" t="s">
        <v>759</v>
      </c>
      <c r="E24" s="3">
        <v>73.59</v>
      </c>
      <c r="F24" s="4">
        <f t="shared" si="3"/>
        <v>30.999999999999996</v>
      </c>
      <c r="G24" s="3">
        <v>2281.29</v>
      </c>
      <c r="H24" s="3">
        <v>50</v>
      </c>
      <c r="I24" s="3">
        <v>250</v>
      </c>
      <c r="J24" s="3">
        <v>1150</v>
      </c>
      <c r="K24" s="74">
        <f t="shared" si="4"/>
        <v>3731.29</v>
      </c>
      <c r="L24" s="115"/>
      <c r="M24" s="135"/>
    </row>
    <row r="25" spans="1:13" ht="39.75" customHeight="1">
      <c r="A25" s="75">
        <v>15</v>
      </c>
      <c r="B25" s="73" t="s">
        <v>449</v>
      </c>
      <c r="C25" s="63" t="s">
        <v>463</v>
      </c>
      <c r="D25" s="63" t="s">
        <v>759</v>
      </c>
      <c r="E25" s="3">
        <v>73.59</v>
      </c>
      <c r="F25" s="4">
        <f t="shared" si="3"/>
        <v>30.999999999999996</v>
      </c>
      <c r="G25" s="3">
        <v>2281.29</v>
      </c>
      <c r="H25" s="3">
        <v>0</v>
      </c>
      <c r="I25" s="3">
        <v>250</v>
      </c>
      <c r="J25" s="3">
        <v>1150</v>
      </c>
      <c r="K25" s="74">
        <f t="shared" si="4"/>
        <v>3681.29</v>
      </c>
      <c r="L25" s="115"/>
      <c r="M25" s="135"/>
    </row>
    <row r="26" spans="1:13" ht="39.75" customHeight="1">
      <c r="A26" s="75">
        <v>16</v>
      </c>
      <c r="B26" s="73" t="s">
        <v>449</v>
      </c>
      <c r="C26" s="63" t="s">
        <v>466</v>
      </c>
      <c r="D26" s="63" t="s">
        <v>759</v>
      </c>
      <c r="E26" s="3">
        <v>73.59</v>
      </c>
      <c r="F26" s="4">
        <f t="shared" si="3"/>
        <v>30.999999999999996</v>
      </c>
      <c r="G26" s="3">
        <v>2281.29</v>
      </c>
      <c r="H26" s="3">
        <v>0</v>
      </c>
      <c r="I26" s="3">
        <v>250</v>
      </c>
      <c r="J26" s="3">
        <v>1150</v>
      </c>
      <c r="K26" s="77">
        <f>J26+I26+H26+G26</f>
        <v>3681.29</v>
      </c>
      <c r="L26" s="115"/>
      <c r="M26" s="135"/>
    </row>
    <row r="27" spans="1:13" ht="39.75" customHeight="1">
      <c r="A27" s="75">
        <v>17</v>
      </c>
      <c r="B27" s="73" t="s">
        <v>449</v>
      </c>
      <c r="C27" s="63" t="s">
        <v>626</v>
      </c>
      <c r="D27" s="63" t="s">
        <v>759</v>
      </c>
      <c r="E27" s="3">
        <v>73.59</v>
      </c>
      <c r="F27" s="4">
        <f t="shared" si="3"/>
        <v>30.999999999999996</v>
      </c>
      <c r="G27" s="3">
        <v>2281.29</v>
      </c>
      <c r="H27" s="3">
        <v>0</v>
      </c>
      <c r="I27" s="3">
        <v>250</v>
      </c>
      <c r="J27" s="3">
        <v>1150</v>
      </c>
      <c r="K27" s="74">
        <f t="shared" ref="K27:K29" si="5">J27+I27+H27+G27</f>
        <v>3681.29</v>
      </c>
      <c r="L27" s="115"/>
      <c r="M27" s="135"/>
    </row>
    <row r="28" spans="1:13" ht="39.75" customHeight="1">
      <c r="A28" s="75">
        <v>18</v>
      </c>
      <c r="B28" s="73" t="s">
        <v>449</v>
      </c>
      <c r="C28" s="63" t="s">
        <v>808</v>
      </c>
      <c r="D28" s="63" t="s">
        <v>759</v>
      </c>
      <c r="E28" s="3">
        <v>73.59</v>
      </c>
      <c r="F28" s="4">
        <f t="shared" si="3"/>
        <v>30.999999999999996</v>
      </c>
      <c r="G28" s="3">
        <v>2281.29</v>
      </c>
      <c r="H28" s="3">
        <v>0</v>
      </c>
      <c r="I28" s="3">
        <v>250</v>
      </c>
      <c r="J28" s="3">
        <v>1150</v>
      </c>
      <c r="K28" s="74">
        <f t="shared" si="5"/>
        <v>3681.29</v>
      </c>
      <c r="L28" s="115"/>
      <c r="M28" s="135"/>
    </row>
    <row r="29" spans="1:13" ht="39.75" customHeight="1">
      <c r="A29" s="75">
        <v>19</v>
      </c>
      <c r="B29" s="73" t="s">
        <v>449</v>
      </c>
      <c r="C29" s="63" t="s">
        <v>462</v>
      </c>
      <c r="D29" s="63" t="s">
        <v>759</v>
      </c>
      <c r="E29" s="3">
        <v>73.59</v>
      </c>
      <c r="F29" s="4">
        <f t="shared" si="3"/>
        <v>30.999999999999996</v>
      </c>
      <c r="G29" s="3">
        <v>2281.29</v>
      </c>
      <c r="H29" s="3">
        <v>0</v>
      </c>
      <c r="I29" s="3">
        <v>250</v>
      </c>
      <c r="J29" s="3">
        <v>1150</v>
      </c>
      <c r="K29" s="74">
        <f t="shared" si="5"/>
        <v>3681.29</v>
      </c>
      <c r="L29" s="115"/>
      <c r="M29" s="135"/>
    </row>
    <row r="30" spans="1:13" ht="39.75" customHeight="1">
      <c r="A30" s="75">
        <v>20</v>
      </c>
      <c r="B30" s="73" t="s">
        <v>449</v>
      </c>
      <c r="C30" s="63" t="s">
        <v>869</v>
      </c>
      <c r="D30" s="63" t="s">
        <v>759</v>
      </c>
      <c r="E30" s="3">
        <v>73.59</v>
      </c>
      <c r="F30" s="4">
        <f t="shared" si="0"/>
        <v>30.999999999999996</v>
      </c>
      <c r="G30" s="3">
        <v>2281.29</v>
      </c>
      <c r="H30" s="3">
        <v>0</v>
      </c>
      <c r="I30" s="3">
        <v>250</v>
      </c>
      <c r="J30" s="3">
        <v>1150</v>
      </c>
      <c r="K30" s="74">
        <f t="shared" si="2"/>
        <v>3681.29</v>
      </c>
      <c r="L30" s="115"/>
      <c r="M30" s="135"/>
    </row>
    <row r="31" spans="1:13" ht="39.75" customHeight="1">
      <c r="A31" s="75">
        <v>21</v>
      </c>
      <c r="B31" s="73" t="s">
        <v>449</v>
      </c>
      <c r="C31" s="63" t="s">
        <v>870</v>
      </c>
      <c r="D31" s="63" t="s">
        <v>759</v>
      </c>
      <c r="E31" s="3">
        <v>73.59</v>
      </c>
      <c r="F31" s="4">
        <f t="shared" si="0"/>
        <v>30.999999999999996</v>
      </c>
      <c r="G31" s="3">
        <v>2281.29</v>
      </c>
      <c r="H31" s="3">
        <v>0</v>
      </c>
      <c r="I31" s="3">
        <v>250</v>
      </c>
      <c r="J31" s="3">
        <v>1150</v>
      </c>
      <c r="K31" s="74">
        <f t="shared" si="2"/>
        <v>3681.29</v>
      </c>
      <c r="L31" s="115"/>
      <c r="M31" s="135"/>
    </row>
    <row r="32" spans="1:13" ht="39.75" customHeight="1">
      <c r="A32" s="75">
        <v>22</v>
      </c>
      <c r="B32" s="73" t="s">
        <v>449</v>
      </c>
      <c r="C32" s="63" t="s">
        <v>871</v>
      </c>
      <c r="D32" s="63" t="s">
        <v>759</v>
      </c>
      <c r="E32" s="3">
        <v>73.59</v>
      </c>
      <c r="F32" s="4">
        <f t="shared" si="0"/>
        <v>30.999999999999996</v>
      </c>
      <c r="G32" s="3">
        <v>2281.29</v>
      </c>
      <c r="H32" s="3">
        <v>0</v>
      </c>
      <c r="I32" s="3">
        <v>250</v>
      </c>
      <c r="J32" s="3">
        <v>1150</v>
      </c>
      <c r="K32" s="74">
        <f t="shared" si="2"/>
        <v>3681.29</v>
      </c>
      <c r="L32" s="115"/>
      <c r="M32" s="135"/>
    </row>
    <row r="33" spans="1:13" ht="39.75" customHeight="1">
      <c r="A33" s="75">
        <v>23</v>
      </c>
      <c r="B33" s="73" t="s">
        <v>449</v>
      </c>
      <c r="C33" s="63" t="s">
        <v>623</v>
      </c>
      <c r="D33" s="63" t="s">
        <v>759</v>
      </c>
      <c r="E33" s="3">
        <v>73.59</v>
      </c>
      <c r="F33" s="4">
        <f t="shared" si="0"/>
        <v>30.999999999999996</v>
      </c>
      <c r="G33" s="3">
        <v>2281.29</v>
      </c>
      <c r="H33" s="3">
        <v>0</v>
      </c>
      <c r="I33" s="3">
        <v>250</v>
      </c>
      <c r="J33" s="3">
        <v>1150</v>
      </c>
      <c r="K33" s="74">
        <f t="shared" si="2"/>
        <v>3681.29</v>
      </c>
      <c r="L33" s="115"/>
      <c r="M33" s="135"/>
    </row>
    <row r="34" spans="1:13" ht="39.75" customHeight="1">
      <c r="A34" s="75">
        <v>24</v>
      </c>
      <c r="B34" s="73" t="s">
        <v>449</v>
      </c>
      <c r="C34" s="63" t="s">
        <v>468</v>
      </c>
      <c r="D34" s="63" t="s">
        <v>898</v>
      </c>
      <c r="E34" s="3">
        <v>71.400000000000006</v>
      </c>
      <c r="F34" s="4">
        <f t="shared" si="0"/>
        <v>31</v>
      </c>
      <c r="G34" s="76">
        <v>2213.4</v>
      </c>
      <c r="H34" s="3">
        <v>0</v>
      </c>
      <c r="I34" s="3">
        <v>250</v>
      </c>
      <c r="J34" s="3">
        <v>1380</v>
      </c>
      <c r="K34" s="74">
        <f t="shared" si="2"/>
        <v>3843.4</v>
      </c>
      <c r="L34" s="115"/>
      <c r="M34" s="135"/>
    </row>
    <row r="35" spans="1:13" ht="39.75" customHeight="1">
      <c r="A35" s="75">
        <v>25</v>
      </c>
      <c r="B35" s="73" t="s">
        <v>449</v>
      </c>
      <c r="C35" s="63" t="s">
        <v>469</v>
      </c>
      <c r="D35" s="63" t="s">
        <v>898</v>
      </c>
      <c r="E35" s="3">
        <v>71.400000000000006</v>
      </c>
      <c r="F35" s="4">
        <f t="shared" si="0"/>
        <v>31</v>
      </c>
      <c r="G35" s="76">
        <v>2213.4</v>
      </c>
      <c r="H35" s="3">
        <v>35</v>
      </c>
      <c r="I35" s="3">
        <v>250</v>
      </c>
      <c r="J35" s="3">
        <v>1380</v>
      </c>
      <c r="K35" s="74">
        <f t="shared" si="2"/>
        <v>3878.4</v>
      </c>
      <c r="L35" s="115"/>
      <c r="M35" s="135"/>
    </row>
    <row r="36" spans="1:13" ht="39.75" customHeight="1">
      <c r="A36" s="75">
        <v>26</v>
      </c>
      <c r="B36" s="73" t="s">
        <v>449</v>
      </c>
      <c r="C36" s="63" t="s">
        <v>470</v>
      </c>
      <c r="D36" s="63" t="s">
        <v>898</v>
      </c>
      <c r="E36" s="3">
        <v>71.400000000000006</v>
      </c>
      <c r="F36" s="4">
        <f t="shared" si="0"/>
        <v>31</v>
      </c>
      <c r="G36" s="76">
        <v>2213.4</v>
      </c>
      <c r="H36" s="3">
        <v>0</v>
      </c>
      <c r="I36" s="3">
        <v>250</v>
      </c>
      <c r="J36" s="3">
        <v>1380</v>
      </c>
      <c r="K36" s="74">
        <f t="shared" si="2"/>
        <v>3843.4</v>
      </c>
      <c r="L36" s="115"/>
      <c r="M36" s="135"/>
    </row>
    <row r="37" spans="1:13" ht="39.75" customHeight="1">
      <c r="A37" s="75">
        <v>27</v>
      </c>
      <c r="B37" s="73" t="s">
        <v>449</v>
      </c>
      <c r="C37" s="63" t="s">
        <v>471</v>
      </c>
      <c r="D37" s="63" t="s">
        <v>898</v>
      </c>
      <c r="E37" s="3">
        <v>71.400000000000006</v>
      </c>
      <c r="F37" s="4">
        <f t="shared" si="0"/>
        <v>31</v>
      </c>
      <c r="G37" s="76">
        <v>2213.4</v>
      </c>
      <c r="H37" s="3">
        <v>50</v>
      </c>
      <c r="I37" s="3">
        <v>250</v>
      </c>
      <c r="J37" s="3">
        <v>1380</v>
      </c>
      <c r="K37" s="74">
        <f t="shared" si="2"/>
        <v>3893.4</v>
      </c>
      <c r="L37" s="115"/>
      <c r="M37" s="135"/>
    </row>
    <row r="38" spans="1:13" s="1" customFormat="1" ht="39.75" customHeight="1">
      <c r="A38" s="75">
        <v>28</v>
      </c>
      <c r="B38" s="73" t="s">
        <v>449</v>
      </c>
      <c r="C38" s="63" t="s">
        <v>472</v>
      </c>
      <c r="D38" s="63" t="s">
        <v>898</v>
      </c>
      <c r="E38" s="3">
        <v>71.400000000000006</v>
      </c>
      <c r="F38" s="4">
        <f t="shared" si="0"/>
        <v>31</v>
      </c>
      <c r="G38" s="76">
        <v>2213.4</v>
      </c>
      <c r="H38" s="3">
        <v>35</v>
      </c>
      <c r="I38" s="3">
        <v>250</v>
      </c>
      <c r="J38" s="3">
        <v>1380</v>
      </c>
      <c r="K38" s="74">
        <f t="shared" si="2"/>
        <v>3878.4</v>
      </c>
      <c r="L38" s="115"/>
      <c r="M38" s="136"/>
    </row>
    <row r="39" spans="1:13" ht="39.75" customHeight="1">
      <c r="A39" s="75">
        <v>29</v>
      </c>
      <c r="B39" s="73" t="s">
        <v>449</v>
      </c>
      <c r="C39" s="63" t="s">
        <v>473</v>
      </c>
      <c r="D39" s="63" t="s">
        <v>898</v>
      </c>
      <c r="E39" s="3">
        <v>71.400000000000006</v>
      </c>
      <c r="F39" s="4">
        <f t="shared" si="0"/>
        <v>31</v>
      </c>
      <c r="G39" s="76">
        <v>2213.4</v>
      </c>
      <c r="H39" s="3">
        <v>0</v>
      </c>
      <c r="I39" s="3">
        <v>250</v>
      </c>
      <c r="J39" s="3">
        <v>1380</v>
      </c>
      <c r="K39" s="74">
        <f t="shared" si="2"/>
        <v>3843.4</v>
      </c>
      <c r="L39" s="115"/>
      <c r="M39" s="135">
        <v>465</v>
      </c>
    </row>
    <row r="40" spans="1:13" ht="39.75" customHeight="1">
      <c r="A40" s="75">
        <v>30</v>
      </c>
      <c r="B40" s="73" t="s">
        <v>449</v>
      </c>
      <c r="C40" s="63" t="s">
        <v>474</v>
      </c>
      <c r="D40" s="63" t="s">
        <v>898</v>
      </c>
      <c r="E40" s="3">
        <v>71.400000000000006</v>
      </c>
      <c r="F40" s="4">
        <f t="shared" si="0"/>
        <v>31</v>
      </c>
      <c r="G40" s="76">
        <v>2213.4</v>
      </c>
      <c r="H40" s="3">
        <v>0</v>
      </c>
      <c r="I40" s="3">
        <v>250</v>
      </c>
      <c r="J40" s="3">
        <v>1380</v>
      </c>
      <c r="K40" s="74">
        <f t="shared" si="2"/>
        <v>3843.4</v>
      </c>
      <c r="L40" s="115"/>
      <c r="M40" s="135"/>
    </row>
    <row r="41" spans="1:13" ht="39.75" customHeight="1">
      <c r="A41" s="75">
        <v>31</v>
      </c>
      <c r="B41" s="73" t="s">
        <v>449</v>
      </c>
      <c r="C41" s="63" t="s">
        <v>475</v>
      </c>
      <c r="D41" s="63" t="s">
        <v>898</v>
      </c>
      <c r="E41" s="3">
        <v>71.400000000000006</v>
      </c>
      <c r="F41" s="4">
        <f t="shared" si="0"/>
        <v>31</v>
      </c>
      <c r="G41" s="76">
        <v>2213.4</v>
      </c>
      <c r="H41" s="3">
        <v>0</v>
      </c>
      <c r="I41" s="3">
        <v>250</v>
      </c>
      <c r="J41" s="3">
        <v>1380</v>
      </c>
      <c r="K41" s="74">
        <f t="shared" si="2"/>
        <v>3843.4</v>
      </c>
      <c r="L41" s="115"/>
      <c r="M41" s="135"/>
    </row>
    <row r="42" spans="1:13" ht="39.75" customHeight="1">
      <c r="A42" s="75">
        <v>32</v>
      </c>
      <c r="B42" s="73" t="s">
        <v>449</v>
      </c>
      <c r="C42" s="63" t="s">
        <v>476</v>
      </c>
      <c r="D42" s="63" t="s">
        <v>898</v>
      </c>
      <c r="E42" s="3">
        <v>71.400000000000006</v>
      </c>
      <c r="F42" s="4">
        <f t="shared" ref="F42:F55" si="6">G42/E42</f>
        <v>31</v>
      </c>
      <c r="G42" s="76">
        <v>2213.4</v>
      </c>
      <c r="H42" s="3">
        <v>0</v>
      </c>
      <c r="I42" s="3">
        <v>250</v>
      </c>
      <c r="J42" s="3">
        <v>1380</v>
      </c>
      <c r="K42" s="74">
        <f t="shared" si="2"/>
        <v>3843.4</v>
      </c>
      <c r="L42" s="115"/>
      <c r="M42" s="135"/>
    </row>
    <row r="43" spans="1:13" ht="39.75" customHeight="1">
      <c r="A43" s="75">
        <v>33</v>
      </c>
      <c r="B43" s="73" t="s">
        <v>449</v>
      </c>
      <c r="C43" s="63" t="s">
        <v>477</v>
      </c>
      <c r="D43" s="63" t="s">
        <v>898</v>
      </c>
      <c r="E43" s="3">
        <v>71.400000000000006</v>
      </c>
      <c r="F43" s="4">
        <f t="shared" si="6"/>
        <v>31</v>
      </c>
      <c r="G43" s="76">
        <v>2213.4</v>
      </c>
      <c r="H43" s="3">
        <v>0</v>
      </c>
      <c r="I43" s="3">
        <v>250</v>
      </c>
      <c r="J43" s="3">
        <v>1380</v>
      </c>
      <c r="K43" s="74">
        <f t="shared" si="2"/>
        <v>3843.4</v>
      </c>
      <c r="L43" s="115"/>
      <c r="M43" s="135"/>
    </row>
    <row r="44" spans="1:13" ht="39.75" customHeight="1">
      <c r="A44" s="75">
        <v>34</v>
      </c>
      <c r="B44" s="73" t="s">
        <v>449</v>
      </c>
      <c r="C44" s="63" t="s">
        <v>478</v>
      </c>
      <c r="D44" s="63" t="s">
        <v>898</v>
      </c>
      <c r="E44" s="3">
        <v>71.400000000000006</v>
      </c>
      <c r="F44" s="4">
        <f t="shared" si="6"/>
        <v>31</v>
      </c>
      <c r="G44" s="76">
        <v>2213.4</v>
      </c>
      <c r="H44" s="3">
        <v>35</v>
      </c>
      <c r="I44" s="3">
        <v>250</v>
      </c>
      <c r="J44" s="3">
        <v>1380</v>
      </c>
      <c r="K44" s="74">
        <f t="shared" si="2"/>
        <v>3878.4</v>
      </c>
      <c r="L44" s="115"/>
      <c r="M44" s="135"/>
    </row>
    <row r="45" spans="1:13" ht="39.75" customHeight="1">
      <c r="A45" s="75">
        <v>35</v>
      </c>
      <c r="B45" s="73" t="s">
        <v>449</v>
      </c>
      <c r="C45" s="63" t="s">
        <v>479</v>
      </c>
      <c r="D45" s="63" t="s">
        <v>898</v>
      </c>
      <c r="E45" s="3">
        <v>71.400000000000006</v>
      </c>
      <c r="F45" s="4">
        <f t="shared" si="6"/>
        <v>31</v>
      </c>
      <c r="G45" s="76">
        <v>2213.4</v>
      </c>
      <c r="H45" s="3">
        <v>0</v>
      </c>
      <c r="I45" s="3">
        <v>250</v>
      </c>
      <c r="J45" s="3">
        <v>1380</v>
      </c>
      <c r="K45" s="74">
        <f t="shared" si="2"/>
        <v>3843.4</v>
      </c>
      <c r="L45" s="115"/>
      <c r="M45" s="135"/>
    </row>
    <row r="46" spans="1:13" ht="39.75" customHeight="1">
      <c r="A46" s="75">
        <v>36</v>
      </c>
      <c r="B46" s="73" t="s">
        <v>449</v>
      </c>
      <c r="C46" s="63" t="s">
        <v>480</v>
      </c>
      <c r="D46" s="63" t="s">
        <v>898</v>
      </c>
      <c r="E46" s="3">
        <v>71.400000000000006</v>
      </c>
      <c r="F46" s="4">
        <f t="shared" si="6"/>
        <v>31</v>
      </c>
      <c r="G46" s="76">
        <v>2213.4</v>
      </c>
      <c r="H46" s="3">
        <v>0</v>
      </c>
      <c r="I46" s="3">
        <v>250</v>
      </c>
      <c r="J46" s="3">
        <v>1380</v>
      </c>
      <c r="K46" s="74">
        <f t="shared" si="2"/>
        <v>3843.4</v>
      </c>
      <c r="L46" s="115"/>
      <c r="M46" s="135"/>
    </row>
    <row r="47" spans="1:13" ht="48" customHeight="1">
      <c r="A47" s="75">
        <v>37</v>
      </c>
      <c r="B47" s="73" t="s">
        <v>449</v>
      </c>
      <c r="C47" s="63" t="s">
        <v>481</v>
      </c>
      <c r="D47" s="63" t="s">
        <v>898</v>
      </c>
      <c r="E47" s="3">
        <v>71.400000000000006</v>
      </c>
      <c r="F47" s="4">
        <f t="shared" si="6"/>
        <v>31</v>
      </c>
      <c r="G47" s="76">
        <v>2213.4</v>
      </c>
      <c r="H47" s="3">
        <v>35</v>
      </c>
      <c r="I47" s="3">
        <v>250</v>
      </c>
      <c r="J47" s="3">
        <v>1380</v>
      </c>
      <c r="K47" s="74">
        <f t="shared" si="2"/>
        <v>3878.4</v>
      </c>
      <c r="L47" s="115"/>
      <c r="M47" s="135"/>
    </row>
    <row r="48" spans="1:13" ht="39.75" customHeight="1">
      <c r="A48" s="75">
        <v>38</v>
      </c>
      <c r="B48" s="73" t="s">
        <v>449</v>
      </c>
      <c r="C48" s="63" t="s">
        <v>879</v>
      </c>
      <c r="D48" s="63" t="s">
        <v>898</v>
      </c>
      <c r="E48" s="3">
        <v>71.400000000000006</v>
      </c>
      <c r="F48" s="4">
        <f t="shared" si="6"/>
        <v>31</v>
      </c>
      <c r="G48" s="76">
        <v>2213.4</v>
      </c>
      <c r="H48" s="3">
        <v>0</v>
      </c>
      <c r="I48" s="3">
        <v>250</v>
      </c>
      <c r="J48" s="3">
        <v>1380</v>
      </c>
      <c r="K48" s="74">
        <f t="shared" si="2"/>
        <v>3843.4</v>
      </c>
      <c r="L48" s="115"/>
      <c r="M48" s="135"/>
    </row>
    <row r="49" spans="1:13" ht="39.75" customHeight="1">
      <c r="A49" s="75">
        <v>39</v>
      </c>
      <c r="B49" s="73" t="s">
        <v>449</v>
      </c>
      <c r="C49" s="63" t="s">
        <v>482</v>
      </c>
      <c r="D49" s="63" t="s">
        <v>898</v>
      </c>
      <c r="E49" s="3">
        <v>71.400000000000006</v>
      </c>
      <c r="F49" s="4">
        <f t="shared" si="6"/>
        <v>31</v>
      </c>
      <c r="G49" s="76">
        <v>2213.4</v>
      </c>
      <c r="H49" s="3">
        <v>0</v>
      </c>
      <c r="I49" s="3">
        <v>250</v>
      </c>
      <c r="J49" s="3">
        <v>1380</v>
      </c>
      <c r="K49" s="74">
        <f t="shared" si="2"/>
        <v>3843.4</v>
      </c>
      <c r="L49" s="115"/>
      <c r="M49" s="135"/>
    </row>
    <row r="50" spans="1:13" ht="39.75" customHeight="1">
      <c r="A50" s="75">
        <v>40</v>
      </c>
      <c r="B50" s="73" t="s">
        <v>449</v>
      </c>
      <c r="C50" s="63" t="s">
        <v>822</v>
      </c>
      <c r="D50" s="63" t="s">
        <v>898</v>
      </c>
      <c r="E50" s="3">
        <v>71.400000000000006</v>
      </c>
      <c r="F50" s="4">
        <f>G50/E50</f>
        <v>31</v>
      </c>
      <c r="G50" s="76">
        <v>2213.4</v>
      </c>
      <c r="H50" s="3">
        <v>0</v>
      </c>
      <c r="I50" s="3">
        <v>250</v>
      </c>
      <c r="J50" s="3">
        <v>1380</v>
      </c>
      <c r="K50" s="74">
        <f>J50+I50+H50+G50</f>
        <v>3843.4</v>
      </c>
      <c r="L50" s="115"/>
      <c r="M50" s="135"/>
    </row>
    <row r="51" spans="1:13" ht="39.75" customHeight="1">
      <c r="A51" s="75">
        <v>41</v>
      </c>
      <c r="B51" s="73" t="s">
        <v>449</v>
      </c>
      <c r="C51" s="63" t="s">
        <v>483</v>
      </c>
      <c r="D51" s="63" t="s">
        <v>898</v>
      </c>
      <c r="E51" s="3">
        <v>71.400000000000006</v>
      </c>
      <c r="F51" s="4">
        <f t="shared" si="6"/>
        <v>31</v>
      </c>
      <c r="G51" s="76">
        <v>2213.4</v>
      </c>
      <c r="H51" s="3">
        <v>35</v>
      </c>
      <c r="I51" s="3">
        <v>250</v>
      </c>
      <c r="J51" s="3">
        <v>1380</v>
      </c>
      <c r="K51" s="74">
        <f t="shared" si="2"/>
        <v>3878.4</v>
      </c>
      <c r="L51" s="115"/>
      <c r="M51" s="135"/>
    </row>
    <row r="52" spans="1:13" ht="39.75" customHeight="1">
      <c r="A52" s="75">
        <v>42</v>
      </c>
      <c r="B52" s="73" t="s">
        <v>449</v>
      </c>
      <c r="C52" s="63" t="s">
        <v>484</v>
      </c>
      <c r="D52" s="63" t="s">
        <v>898</v>
      </c>
      <c r="E52" s="3">
        <v>71.400000000000006</v>
      </c>
      <c r="F52" s="4">
        <f t="shared" si="6"/>
        <v>31</v>
      </c>
      <c r="G52" s="76">
        <v>2213.4</v>
      </c>
      <c r="H52" s="3">
        <v>0</v>
      </c>
      <c r="I52" s="3">
        <v>250</v>
      </c>
      <c r="J52" s="3">
        <v>1380</v>
      </c>
      <c r="K52" s="74">
        <f t="shared" si="2"/>
        <v>3843.4</v>
      </c>
      <c r="L52" s="115"/>
      <c r="M52" s="135">
        <v>1020</v>
      </c>
    </row>
    <row r="53" spans="1:13" ht="39.75" customHeight="1">
      <c r="A53" s="75">
        <v>43</v>
      </c>
      <c r="B53" s="73" t="s">
        <v>449</v>
      </c>
      <c r="C53" s="63" t="s">
        <v>485</v>
      </c>
      <c r="D53" s="63" t="s">
        <v>898</v>
      </c>
      <c r="E53" s="3">
        <v>71.400000000000006</v>
      </c>
      <c r="F53" s="4">
        <f t="shared" si="6"/>
        <v>31</v>
      </c>
      <c r="G53" s="76">
        <v>2213.4</v>
      </c>
      <c r="H53" s="3">
        <v>0</v>
      </c>
      <c r="I53" s="3">
        <v>250</v>
      </c>
      <c r="J53" s="3">
        <v>1380</v>
      </c>
      <c r="K53" s="74">
        <f t="shared" si="2"/>
        <v>3843.4</v>
      </c>
      <c r="L53" s="115"/>
      <c r="M53" s="135"/>
    </row>
    <row r="54" spans="1:13" ht="39.75" customHeight="1">
      <c r="A54" s="75">
        <v>44</v>
      </c>
      <c r="B54" s="73" t="s">
        <v>449</v>
      </c>
      <c r="C54" s="63" t="s">
        <v>864</v>
      </c>
      <c r="D54" s="63" t="s">
        <v>759</v>
      </c>
      <c r="E54" s="3">
        <v>73.59</v>
      </c>
      <c r="F54" s="4">
        <f>G54/E54</f>
        <v>30.999999999999996</v>
      </c>
      <c r="G54" s="3">
        <v>2281.29</v>
      </c>
      <c r="H54" s="3">
        <v>0</v>
      </c>
      <c r="I54" s="3">
        <v>250</v>
      </c>
      <c r="J54" s="3">
        <v>1150</v>
      </c>
      <c r="K54" s="74">
        <f>J54+I54+H54+G54</f>
        <v>3681.29</v>
      </c>
      <c r="L54" s="115"/>
      <c r="M54" s="135"/>
    </row>
    <row r="55" spans="1:13" ht="39.75" customHeight="1">
      <c r="A55" s="75">
        <v>45</v>
      </c>
      <c r="B55" s="73" t="s">
        <v>449</v>
      </c>
      <c r="C55" s="63" t="s">
        <v>486</v>
      </c>
      <c r="D55" s="63" t="s">
        <v>759</v>
      </c>
      <c r="E55" s="3">
        <v>73.59</v>
      </c>
      <c r="F55" s="4">
        <f t="shared" si="6"/>
        <v>30.999999999999996</v>
      </c>
      <c r="G55" s="3">
        <v>2281.29</v>
      </c>
      <c r="H55" s="3">
        <v>0</v>
      </c>
      <c r="I55" s="3">
        <v>250</v>
      </c>
      <c r="J55" s="3">
        <v>1150</v>
      </c>
      <c r="K55" s="74">
        <f t="shared" si="2"/>
        <v>3681.29</v>
      </c>
      <c r="L55" s="115"/>
      <c r="M55" s="135"/>
    </row>
    <row r="56" spans="1:13" ht="39.75" customHeight="1">
      <c r="A56" s="75">
        <v>46</v>
      </c>
      <c r="B56" s="73" t="s">
        <v>449</v>
      </c>
      <c r="C56" s="63" t="s">
        <v>487</v>
      </c>
      <c r="D56" s="63" t="s">
        <v>759</v>
      </c>
      <c r="E56" s="3">
        <v>73.59</v>
      </c>
      <c r="F56" s="4">
        <f t="shared" ref="F56:F73" si="7">G56/E56</f>
        <v>30.999999999999996</v>
      </c>
      <c r="G56" s="3">
        <v>2281.29</v>
      </c>
      <c r="H56" s="3">
        <v>50</v>
      </c>
      <c r="I56" s="3">
        <v>250</v>
      </c>
      <c r="J56" s="3">
        <v>1150</v>
      </c>
      <c r="K56" s="74">
        <f t="shared" ref="K56:K71" si="8">J56+I56+H56+G56</f>
        <v>3731.29</v>
      </c>
      <c r="L56" s="115"/>
      <c r="M56" s="135"/>
    </row>
    <row r="57" spans="1:13" ht="39.75" customHeight="1">
      <c r="A57" s="75">
        <v>47</v>
      </c>
      <c r="B57" s="73" t="s">
        <v>449</v>
      </c>
      <c r="C57" s="63" t="s">
        <v>488</v>
      </c>
      <c r="D57" s="63" t="s">
        <v>759</v>
      </c>
      <c r="E57" s="3">
        <v>73.59</v>
      </c>
      <c r="F57" s="4">
        <f t="shared" si="7"/>
        <v>30.999999999999996</v>
      </c>
      <c r="G57" s="3">
        <v>2281.29</v>
      </c>
      <c r="H57" s="3">
        <v>0</v>
      </c>
      <c r="I57" s="3">
        <v>250</v>
      </c>
      <c r="J57" s="3">
        <v>1150</v>
      </c>
      <c r="K57" s="74">
        <f t="shared" si="8"/>
        <v>3681.29</v>
      </c>
      <c r="L57" s="115"/>
      <c r="M57" s="135"/>
    </row>
    <row r="58" spans="1:13" ht="39.75" customHeight="1">
      <c r="A58" s="75">
        <v>48</v>
      </c>
      <c r="B58" s="73" t="s">
        <v>449</v>
      </c>
      <c r="C58" s="63" t="s">
        <v>489</v>
      </c>
      <c r="D58" s="63" t="s">
        <v>759</v>
      </c>
      <c r="E58" s="3">
        <v>73.59</v>
      </c>
      <c r="F58" s="4">
        <f t="shared" si="7"/>
        <v>30.999999999999996</v>
      </c>
      <c r="G58" s="3">
        <v>2281.29</v>
      </c>
      <c r="H58" s="3">
        <v>0</v>
      </c>
      <c r="I58" s="3">
        <v>250</v>
      </c>
      <c r="J58" s="3">
        <v>1150</v>
      </c>
      <c r="K58" s="74">
        <f t="shared" si="8"/>
        <v>3681.29</v>
      </c>
      <c r="L58" s="115"/>
      <c r="M58" s="135"/>
    </row>
    <row r="59" spans="1:13" ht="39.75" customHeight="1">
      <c r="A59" s="75">
        <v>49</v>
      </c>
      <c r="B59" s="73" t="s">
        <v>449</v>
      </c>
      <c r="C59" s="63" t="s">
        <v>490</v>
      </c>
      <c r="D59" s="63" t="s">
        <v>759</v>
      </c>
      <c r="E59" s="3">
        <v>73.59</v>
      </c>
      <c r="F59" s="4">
        <f t="shared" si="7"/>
        <v>30.999999999999996</v>
      </c>
      <c r="G59" s="3">
        <v>2281.29</v>
      </c>
      <c r="H59" s="3">
        <v>0</v>
      </c>
      <c r="I59" s="3">
        <v>250</v>
      </c>
      <c r="J59" s="3">
        <v>1150</v>
      </c>
      <c r="K59" s="74">
        <f t="shared" si="8"/>
        <v>3681.29</v>
      </c>
      <c r="L59" s="115"/>
      <c r="M59" s="135"/>
    </row>
    <row r="60" spans="1:13" ht="39.75" customHeight="1">
      <c r="A60" s="75">
        <v>50</v>
      </c>
      <c r="B60" s="73" t="s">
        <v>449</v>
      </c>
      <c r="C60" s="63" t="s">
        <v>491</v>
      </c>
      <c r="D60" s="63" t="s">
        <v>759</v>
      </c>
      <c r="E60" s="3">
        <v>73.59</v>
      </c>
      <c r="F60" s="4">
        <f t="shared" si="7"/>
        <v>30.999999999999996</v>
      </c>
      <c r="G60" s="3">
        <v>2281.29</v>
      </c>
      <c r="H60" s="3">
        <v>35</v>
      </c>
      <c r="I60" s="3">
        <v>250</v>
      </c>
      <c r="J60" s="3">
        <v>1150</v>
      </c>
      <c r="K60" s="74">
        <f t="shared" si="8"/>
        <v>3716.29</v>
      </c>
      <c r="L60" s="115"/>
      <c r="M60" s="135"/>
    </row>
    <row r="61" spans="1:13" ht="39.75" customHeight="1">
      <c r="A61" s="75">
        <v>51</v>
      </c>
      <c r="B61" s="73" t="s">
        <v>449</v>
      </c>
      <c r="C61" s="63" t="s">
        <v>805</v>
      </c>
      <c r="D61" s="63" t="s">
        <v>759</v>
      </c>
      <c r="E61" s="3">
        <v>73.59</v>
      </c>
      <c r="F61" s="4">
        <f t="shared" si="7"/>
        <v>30.999999999999996</v>
      </c>
      <c r="G61" s="3">
        <v>2281.29</v>
      </c>
      <c r="H61" s="3">
        <v>0</v>
      </c>
      <c r="I61" s="3">
        <v>250</v>
      </c>
      <c r="J61" s="3">
        <v>1150</v>
      </c>
      <c r="K61" s="74">
        <f t="shared" si="8"/>
        <v>3681.29</v>
      </c>
      <c r="L61" s="115"/>
      <c r="M61" s="135"/>
    </row>
    <row r="62" spans="1:13" ht="39.75" customHeight="1">
      <c r="A62" s="75">
        <v>52</v>
      </c>
      <c r="B62" s="73" t="s">
        <v>449</v>
      </c>
      <c r="C62" s="63" t="s">
        <v>492</v>
      </c>
      <c r="D62" s="63" t="s">
        <v>898</v>
      </c>
      <c r="E62" s="3">
        <v>71.400000000000006</v>
      </c>
      <c r="F62" s="4">
        <f t="shared" si="7"/>
        <v>31</v>
      </c>
      <c r="G62" s="76">
        <v>2213.4</v>
      </c>
      <c r="H62" s="3">
        <v>35</v>
      </c>
      <c r="I62" s="3">
        <v>250</v>
      </c>
      <c r="J62" s="3">
        <v>1380</v>
      </c>
      <c r="K62" s="74">
        <f t="shared" si="8"/>
        <v>3878.4</v>
      </c>
      <c r="L62" s="115"/>
      <c r="M62" s="135"/>
    </row>
    <row r="63" spans="1:13" ht="39.75" customHeight="1">
      <c r="A63" s="75">
        <v>53</v>
      </c>
      <c r="B63" s="73" t="s">
        <v>449</v>
      </c>
      <c r="C63" s="63" t="s">
        <v>493</v>
      </c>
      <c r="D63" s="63" t="s">
        <v>898</v>
      </c>
      <c r="E63" s="3">
        <v>71.400000000000006</v>
      </c>
      <c r="F63" s="4">
        <f t="shared" si="7"/>
        <v>31</v>
      </c>
      <c r="G63" s="76">
        <v>2213.4</v>
      </c>
      <c r="H63" s="3">
        <v>35</v>
      </c>
      <c r="I63" s="3">
        <v>250</v>
      </c>
      <c r="J63" s="3">
        <v>1380</v>
      </c>
      <c r="K63" s="74">
        <f t="shared" si="8"/>
        <v>3878.4</v>
      </c>
      <c r="L63" s="115"/>
      <c r="M63" s="135"/>
    </row>
    <row r="64" spans="1:13" ht="39.75" customHeight="1">
      <c r="A64" s="75">
        <v>54</v>
      </c>
      <c r="B64" s="73" t="s">
        <v>449</v>
      </c>
      <c r="C64" s="63" t="s">
        <v>494</v>
      </c>
      <c r="D64" s="63" t="s">
        <v>759</v>
      </c>
      <c r="E64" s="3">
        <v>73.59</v>
      </c>
      <c r="F64" s="4">
        <f t="shared" si="7"/>
        <v>30.999999999999996</v>
      </c>
      <c r="G64" s="3">
        <v>2281.29</v>
      </c>
      <c r="H64" s="3">
        <v>0</v>
      </c>
      <c r="I64" s="3">
        <v>250</v>
      </c>
      <c r="J64" s="3">
        <v>1150</v>
      </c>
      <c r="K64" s="74">
        <f t="shared" si="8"/>
        <v>3681.29</v>
      </c>
      <c r="L64" s="115"/>
      <c r="M64" s="135"/>
    </row>
    <row r="65" spans="1:13" ht="39.75" customHeight="1">
      <c r="A65" s="75">
        <v>55</v>
      </c>
      <c r="B65" s="73" t="s">
        <v>449</v>
      </c>
      <c r="C65" s="63" t="s">
        <v>495</v>
      </c>
      <c r="D65" s="63" t="s">
        <v>759</v>
      </c>
      <c r="E65" s="3">
        <v>73.59</v>
      </c>
      <c r="F65" s="4">
        <f t="shared" si="7"/>
        <v>30.999999999999996</v>
      </c>
      <c r="G65" s="3">
        <v>2281.29</v>
      </c>
      <c r="H65" s="3">
        <v>0</v>
      </c>
      <c r="I65" s="3">
        <v>250</v>
      </c>
      <c r="J65" s="3">
        <v>1150</v>
      </c>
      <c r="K65" s="74">
        <f t="shared" si="8"/>
        <v>3681.29</v>
      </c>
      <c r="L65" s="115"/>
      <c r="M65" s="135"/>
    </row>
    <row r="66" spans="1:13" ht="39.75" customHeight="1">
      <c r="A66" s="75">
        <v>56</v>
      </c>
      <c r="B66" s="73" t="s">
        <v>449</v>
      </c>
      <c r="C66" s="63" t="s">
        <v>496</v>
      </c>
      <c r="D66" s="63" t="s">
        <v>759</v>
      </c>
      <c r="E66" s="3">
        <v>73.59</v>
      </c>
      <c r="F66" s="4">
        <f t="shared" si="7"/>
        <v>30.999999999999996</v>
      </c>
      <c r="G66" s="3">
        <v>2281.29</v>
      </c>
      <c r="H66" s="3">
        <v>0</v>
      </c>
      <c r="I66" s="3">
        <v>250</v>
      </c>
      <c r="J66" s="3">
        <v>1150</v>
      </c>
      <c r="K66" s="74">
        <f t="shared" si="8"/>
        <v>3681.29</v>
      </c>
      <c r="L66" s="115"/>
      <c r="M66" s="135"/>
    </row>
    <row r="67" spans="1:13" ht="39.75" customHeight="1">
      <c r="A67" s="75">
        <v>57</v>
      </c>
      <c r="B67" s="73" t="s">
        <v>449</v>
      </c>
      <c r="C67" s="63" t="s">
        <v>497</v>
      </c>
      <c r="D67" s="63" t="s">
        <v>759</v>
      </c>
      <c r="E67" s="3">
        <v>73.59</v>
      </c>
      <c r="F67" s="4">
        <f t="shared" si="7"/>
        <v>30.999999999999996</v>
      </c>
      <c r="G67" s="3">
        <v>2281.29</v>
      </c>
      <c r="H67" s="3">
        <v>0</v>
      </c>
      <c r="I67" s="3">
        <v>250</v>
      </c>
      <c r="J67" s="3">
        <v>1150</v>
      </c>
      <c r="K67" s="74">
        <f t="shared" si="8"/>
        <v>3681.29</v>
      </c>
      <c r="L67" s="115"/>
      <c r="M67" s="135"/>
    </row>
    <row r="68" spans="1:13" ht="39.75" customHeight="1">
      <c r="A68" s="75">
        <v>58</v>
      </c>
      <c r="B68" s="73" t="s">
        <v>449</v>
      </c>
      <c r="C68" s="63" t="s">
        <v>498</v>
      </c>
      <c r="D68" s="63" t="s">
        <v>759</v>
      </c>
      <c r="E68" s="3">
        <v>73.59</v>
      </c>
      <c r="F68" s="4">
        <f t="shared" si="7"/>
        <v>30.999999999999996</v>
      </c>
      <c r="G68" s="3">
        <v>2281.29</v>
      </c>
      <c r="H68" s="3">
        <v>0</v>
      </c>
      <c r="I68" s="3">
        <v>250</v>
      </c>
      <c r="J68" s="3">
        <v>1150</v>
      </c>
      <c r="K68" s="74">
        <f t="shared" si="8"/>
        <v>3681.29</v>
      </c>
      <c r="L68" s="74"/>
      <c r="M68" s="135"/>
    </row>
    <row r="69" spans="1:13" ht="39.75" customHeight="1">
      <c r="A69" s="75">
        <v>59</v>
      </c>
      <c r="B69" s="73" t="s">
        <v>449</v>
      </c>
      <c r="C69" s="63" t="s">
        <v>499</v>
      </c>
      <c r="D69" s="63" t="s">
        <v>759</v>
      </c>
      <c r="E69" s="3">
        <v>73.59</v>
      </c>
      <c r="F69" s="4">
        <f>G69/E69</f>
        <v>30.999999999999996</v>
      </c>
      <c r="G69" s="3">
        <v>2281.29</v>
      </c>
      <c r="H69" s="3">
        <v>0</v>
      </c>
      <c r="I69" s="3">
        <v>250</v>
      </c>
      <c r="J69" s="3">
        <v>1150</v>
      </c>
      <c r="K69" s="74">
        <f>J69+I69+H69+G69</f>
        <v>3681.29</v>
      </c>
      <c r="L69" s="74"/>
      <c r="M69" s="135"/>
    </row>
    <row r="70" spans="1:13" ht="39.75" customHeight="1">
      <c r="A70" s="75">
        <v>60</v>
      </c>
      <c r="B70" s="73" t="s">
        <v>449</v>
      </c>
      <c r="C70" s="63" t="s">
        <v>865</v>
      </c>
      <c r="D70" s="63" t="s">
        <v>759</v>
      </c>
      <c r="E70" s="3">
        <v>73.59</v>
      </c>
      <c r="F70" s="4">
        <f>G70/E70</f>
        <v>30.999999999999996</v>
      </c>
      <c r="G70" s="3">
        <v>2281.29</v>
      </c>
      <c r="H70" s="3">
        <v>0</v>
      </c>
      <c r="I70" s="3">
        <v>250</v>
      </c>
      <c r="J70" s="3">
        <v>1150</v>
      </c>
      <c r="K70" s="74">
        <f>J70+I70+H70+G70</f>
        <v>3681.29</v>
      </c>
      <c r="L70" s="74"/>
      <c r="M70" s="135"/>
    </row>
    <row r="71" spans="1:13" ht="39.75" customHeight="1">
      <c r="A71" s="75">
        <v>61</v>
      </c>
      <c r="B71" s="73" t="s">
        <v>449</v>
      </c>
      <c r="C71" s="63" t="s">
        <v>629</v>
      </c>
      <c r="D71" s="63" t="s">
        <v>898</v>
      </c>
      <c r="E71" s="3">
        <v>71.400000000000006</v>
      </c>
      <c r="F71" s="4">
        <f t="shared" si="7"/>
        <v>31</v>
      </c>
      <c r="G71" s="76">
        <v>2213.4</v>
      </c>
      <c r="H71" s="3">
        <v>0</v>
      </c>
      <c r="I71" s="3">
        <v>250</v>
      </c>
      <c r="J71" s="3">
        <v>1380</v>
      </c>
      <c r="K71" s="74">
        <f t="shared" si="8"/>
        <v>3843.4</v>
      </c>
      <c r="L71" s="74"/>
      <c r="M71" s="135"/>
    </row>
    <row r="72" spans="1:13" ht="39.75" customHeight="1">
      <c r="A72" s="75">
        <v>62</v>
      </c>
      <c r="B72" s="73" t="s">
        <v>449</v>
      </c>
      <c r="C72" s="63" t="s">
        <v>500</v>
      </c>
      <c r="D72" s="12" t="s">
        <v>501</v>
      </c>
      <c r="E72" s="3">
        <v>76.59</v>
      </c>
      <c r="F72" s="4">
        <f t="shared" si="7"/>
        <v>30.999999999999996</v>
      </c>
      <c r="G72" s="76">
        <v>2374.29</v>
      </c>
      <c r="H72" s="3">
        <v>35</v>
      </c>
      <c r="I72" s="3">
        <v>250</v>
      </c>
      <c r="J72" s="3">
        <v>1150</v>
      </c>
      <c r="K72" s="74">
        <f t="shared" ref="K72:K80" si="9">J72+I72+H72+G72</f>
        <v>3809.29</v>
      </c>
      <c r="L72" s="115"/>
      <c r="M72" s="135"/>
    </row>
    <row r="73" spans="1:13" ht="39.75" customHeight="1">
      <c r="A73" s="75">
        <v>63</v>
      </c>
      <c r="B73" s="73" t="s">
        <v>449</v>
      </c>
      <c r="C73" s="63" t="s">
        <v>502</v>
      </c>
      <c r="D73" s="63" t="s">
        <v>898</v>
      </c>
      <c r="E73" s="3">
        <v>71.400000000000006</v>
      </c>
      <c r="F73" s="4">
        <f t="shared" si="7"/>
        <v>31</v>
      </c>
      <c r="G73" s="76">
        <v>2213.4</v>
      </c>
      <c r="H73" s="3">
        <v>0</v>
      </c>
      <c r="I73" s="3">
        <v>250</v>
      </c>
      <c r="J73" s="3">
        <v>1380</v>
      </c>
      <c r="K73" s="74">
        <f t="shared" si="9"/>
        <v>3843.4</v>
      </c>
      <c r="L73" s="115"/>
      <c r="M73" s="135"/>
    </row>
    <row r="74" spans="1:13" ht="39.75" customHeight="1">
      <c r="A74" s="75">
        <v>64</v>
      </c>
      <c r="B74" s="73" t="s">
        <v>449</v>
      </c>
      <c r="C74" s="63" t="s">
        <v>503</v>
      </c>
      <c r="D74" s="63" t="s">
        <v>759</v>
      </c>
      <c r="E74" s="3">
        <v>73.59</v>
      </c>
      <c r="F74" s="4">
        <f t="shared" ref="F74:F77" si="10">G74/E74</f>
        <v>30.999999999999996</v>
      </c>
      <c r="G74" s="3">
        <v>2281.29</v>
      </c>
      <c r="H74" s="3">
        <v>0</v>
      </c>
      <c r="I74" s="3">
        <v>250</v>
      </c>
      <c r="J74" s="3">
        <v>1150</v>
      </c>
      <c r="K74" s="74">
        <f t="shared" si="9"/>
        <v>3681.29</v>
      </c>
      <c r="L74" s="115"/>
      <c r="M74" s="135"/>
    </row>
    <row r="75" spans="1:13" ht="39.75" customHeight="1">
      <c r="A75" s="75">
        <v>65</v>
      </c>
      <c r="B75" s="73" t="s">
        <v>449</v>
      </c>
      <c r="C75" s="63" t="s">
        <v>504</v>
      </c>
      <c r="D75" s="63" t="s">
        <v>759</v>
      </c>
      <c r="E75" s="3">
        <v>73.59</v>
      </c>
      <c r="F75" s="4">
        <f t="shared" si="10"/>
        <v>30.999999999999996</v>
      </c>
      <c r="G75" s="3">
        <v>2281.29</v>
      </c>
      <c r="H75" s="3">
        <v>0</v>
      </c>
      <c r="I75" s="3">
        <v>250</v>
      </c>
      <c r="J75" s="3">
        <v>1150</v>
      </c>
      <c r="K75" s="74">
        <f t="shared" si="9"/>
        <v>3681.29</v>
      </c>
      <c r="L75" s="115"/>
      <c r="M75" s="135"/>
    </row>
    <row r="76" spans="1:13" ht="39.75" customHeight="1">
      <c r="A76" s="75">
        <v>66</v>
      </c>
      <c r="B76" s="73" t="s">
        <v>449</v>
      </c>
      <c r="C76" s="63" t="s">
        <v>505</v>
      </c>
      <c r="D76" s="63" t="s">
        <v>898</v>
      </c>
      <c r="E76" s="3">
        <v>71.400000000000006</v>
      </c>
      <c r="F76" s="4">
        <f t="shared" si="10"/>
        <v>31</v>
      </c>
      <c r="G76" s="76">
        <v>2213.4</v>
      </c>
      <c r="H76" s="3">
        <v>0</v>
      </c>
      <c r="I76" s="3">
        <v>250</v>
      </c>
      <c r="J76" s="3">
        <v>1380</v>
      </c>
      <c r="K76" s="74">
        <f t="shared" si="9"/>
        <v>3843.4</v>
      </c>
      <c r="L76" s="115"/>
      <c r="M76" s="135"/>
    </row>
    <row r="77" spans="1:13" ht="39.75" customHeight="1">
      <c r="A77" s="75">
        <v>67</v>
      </c>
      <c r="B77" s="73" t="s">
        <v>449</v>
      </c>
      <c r="C77" s="63" t="s">
        <v>506</v>
      </c>
      <c r="D77" s="63" t="s">
        <v>898</v>
      </c>
      <c r="E77" s="3">
        <v>71.400000000000006</v>
      </c>
      <c r="F77" s="4">
        <f t="shared" si="10"/>
        <v>31</v>
      </c>
      <c r="G77" s="76">
        <v>2213.4</v>
      </c>
      <c r="H77" s="3">
        <v>35</v>
      </c>
      <c r="I77" s="3">
        <v>250</v>
      </c>
      <c r="J77" s="3">
        <v>1380</v>
      </c>
      <c r="K77" s="74">
        <f t="shared" si="9"/>
        <v>3878.4</v>
      </c>
      <c r="L77" s="115"/>
      <c r="M77" s="135"/>
    </row>
    <row r="78" spans="1:13" ht="39.75" customHeight="1">
      <c r="A78" s="75">
        <v>68</v>
      </c>
      <c r="B78" s="73" t="s">
        <v>449</v>
      </c>
      <c r="C78" s="63" t="s">
        <v>630</v>
      </c>
      <c r="D78" s="63" t="s">
        <v>759</v>
      </c>
      <c r="E78" s="3">
        <v>73.59</v>
      </c>
      <c r="F78" s="4">
        <f>G78/E78</f>
        <v>30.999999999999996</v>
      </c>
      <c r="G78" s="3">
        <v>2281.29</v>
      </c>
      <c r="H78" s="3">
        <v>0</v>
      </c>
      <c r="I78" s="3">
        <v>250</v>
      </c>
      <c r="J78" s="3">
        <v>1150</v>
      </c>
      <c r="K78" s="74">
        <f t="shared" si="9"/>
        <v>3681.29</v>
      </c>
      <c r="L78" s="115"/>
      <c r="M78" s="135"/>
    </row>
    <row r="79" spans="1:13" ht="41.25" customHeight="1">
      <c r="A79" s="75">
        <v>69</v>
      </c>
      <c r="B79" s="73" t="s">
        <v>449</v>
      </c>
      <c r="C79" s="63" t="s">
        <v>631</v>
      </c>
      <c r="D79" s="63" t="s">
        <v>898</v>
      </c>
      <c r="E79" s="3">
        <v>71.400000000000006</v>
      </c>
      <c r="F79" s="4">
        <f>G79/E79</f>
        <v>31</v>
      </c>
      <c r="G79" s="76">
        <v>2213.4</v>
      </c>
      <c r="H79" s="3">
        <v>0</v>
      </c>
      <c r="I79" s="3">
        <v>250</v>
      </c>
      <c r="J79" s="3">
        <v>1380</v>
      </c>
      <c r="K79" s="74">
        <f t="shared" si="9"/>
        <v>3843.4</v>
      </c>
      <c r="L79" s="115"/>
      <c r="M79" s="135"/>
    </row>
    <row r="80" spans="1:13" ht="41.25" customHeight="1">
      <c r="A80" s="75">
        <v>70</v>
      </c>
      <c r="B80" s="73" t="s">
        <v>449</v>
      </c>
      <c r="C80" s="63" t="s">
        <v>779</v>
      </c>
      <c r="D80" s="63" t="s">
        <v>898</v>
      </c>
      <c r="E80" s="3">
        <v>71.400000000000006</v>
      </c>
      <c r="F80" s="4">
        <f>G80/E80</f>
        <v>31</v>
      </c>
      <c r="G80" s="76">
        <v>2213.4</v>
      </c>
      <c r="H80" s="3">
        <v>0</v>
      </c>
      <c r="I80" s="3">
        <v>250</v>
      </c>
      <c r="J80" s="3">
        <v>1380</v>
      </c>
      <c r="K80" s="74">
        <f t="shared" si="9"/>
        <v>3843.4</v>
      </c>
      <c r="L80" s="115"/>
      <c r="M80" s="135"/>
    </row>
    <row r="81" spans="1:13" ht="39.75" customHeight="1">
      <c r="A81" s="75">
        <v>71</v>
      </c>
      <c r="B81" s="73" t="s">
        <v>449</v>
      </c>
      <c r="C81" s="63" t="s">
        <v>793</v>
      </c>
      <c r="D81" s="63" t="s">
        <v>898</v>
      </c>
      <c r="E81" s="3">
        <v>71.400000000000006</v>
      </c>
      <c r="F81" s="4">
        <f>G81/E81</f>
        <v>31</v>
      </c>
      <c r="G81" s="76">
        <v>2213.4</v>
      </c>
      <c r="H81" s="3">
        <v>0</v>
      </c>
      <c r="I81" s="3">
        <v>250</v>
      </c>
      <c r="J81" s="3">
        <v>1380</v>
      </c>
      <c r="K81" s="74">
        <f>J81+I81+H81+G81</f>
        <v>3843.4</v>
      </c>
      <c r="L81" s="115"/>
      <c r="M81" s="135"/>
    </row>
    <row r="82" spans="1:13" ht="39.75" customHeight="1">
      <c r="A82" s="75">
        <v>72</v>
      </c>
      <c r="B82" s="73" t="s">
        <v>449</v>
      </c>
      <c r="C82" s="63" t="s">
        <v>815</v>
      </c>
      <c r="D82" s="63" t="s">
        <v>898</v>
      </c>
      <c r="E82" s="3">
        <v>71.400000000000006</v>
      </c>
      <c r="F82" s="4">
        <f>G82/E82</f>
        <v>31</v>
      </c>
      <c r="G82" s="76">
        <v>2213.4</v>
      </c>
      <c r="H82" s="3">
        <v>0</v>
      </c>
      <c r="I82" s="3">
        <v>250</v>
      </c>
      <c r="J82" s="3">
        <v>1380</v>
      </c>
      <c r="K82" s="74">
        <f t="shared" ref="K82:K85" si="11">J82+I82+H82+G82</f>
        <v>3843.4</v>
      </c>
      <c r="L82" s="115"/>
      <c r="M82" s="135"/>
    </row>
    <row r="83" spans="1:13" ht="39.75" customHeight="1">
      <c r="A83" s="75">
        <v>73</v>
      </c>
      <c r="B83" s="73" t="s">
        <v>449</v>
      </c>
      <c r="C83" s="63" t="s">
        <v>1090</v>
      </c>
      <c r="D83" s="63" t="s">
        <v>898</v>
      </c>
      <c r="E83" s="3">
        <v>71.400000000000006</v>
      </c>
      <c r="F83" s="4">
        <f t="shared" ref="F83:F85" si="12">G83/E83</f>
        <v>31</v>
      </c>
      <c r="G83" s="76">
        <v>2213.4</v>
      </c>
      <c r="H83" s="3"/>
      <c r="I83" s="3">
        <v>250</v>
      </c>
      <c r="J83" s="3">
        <v>1380</v>
      </c>
      <c r="K83" s="74">
        <f t="shared" si="11"/>
        <v>3843.4</v>
      </c>
      <c r="L83" s="115"/>
      <c r="M83" s="135"/>
    </row>
    <row r="84" spans="1:13" ht="39.75" customHeight="1">
      <c r="A84" s="75">
        <v>74</v>
      </c>
      <c r="B84" s="73" t="s">
        <v>449</v>
      </c>
      <c r="C84" s="63" t="s">
        <v>1091</v>
      </c>
      <c r="D84" s="63" t="s">
        <v>898</v>
      </c>
      <c r="E84" s="3">
        <v>71.400000000000006</v>
      </c>
      <c r="F84" s="4">
        <f t="shared" si="12"/>
        <v>31</v>
      </c>
      <c r="G84" s="76">
        <v>2213.4</v>
      </c>
      <c r="H84" s="3"/>
      <c r="I84" s="3">
        <v>250</v>
      </c>
      <c r="J84" s="3">
        <v>1380</v>
      </c>
      <c r="K84" s="74">
        <f t="shared" si="11"/>
        <v>3843.4</v>
      </c>
      <c r="L84" s="115"/>
      <c r="M84" s="135"/>
    </row>
    <row r="85" spans="1:13" ht="39.75" customHeight="1">
      <c r="A85" s="75">
        <v>75</v>
      </c>
      <c r="B85" s="73" t="s">
        <v>449</v>
      </c>
      <c r="C85" s="63" t="s">
        <v>1092</v>
      </c>
      <c r="D85" s="63" t="s">
        <v>898</v>
      </c>
      <c r="E85" s="3">
        <v>71.400000000000006</v>
      </c>
      <c r="F85" s="4">
        <f t="shared" si="12"/>
        <v>31</v>
      </c>
      <c r="G85" s="76">
        <v>2213.4</v>
      </c>
      <c r="H85" s="3">
        <v>0</v>
      </c>
      <c r="I85" s="3">
        <v>250</v>
      </c>
      <c r="J85" s="3">
        <v>1380</v>
      </c>
      <c r="K85" s="74">
        <f t="shared" si="11"/>
        <v>3843.4</v>
      </c>
      <c r="L85" s="115"/>
      <c r="M85" s="135"/>
    </row>
    <row r="86" spans="1:13" ht="39.75" customHeight="1">
      <c r="A86" s="75">
        <v>76</v>
      </c>
      <c r="B86" s="73" t="s">
        <v>449</v>
      </c>
      <c r="C86" s="63" t="s">
        <v>507</v>
      </c>
      <c r="D86" s="63" t="s">
        <v>759</v>
      </c>
      <c r="E86" s="3">
        <v>73.59</v>
      </c>
      <c r="F86" s="4">
        <f t="shared" ref="F86:F110" si="13">G86/E86</f>
        <v>30.999999999999996</v>
      </c>
      <c r="G86" s="3">
        <v>2281.29</v>
      </c>
      <c r="H86" s="3">
        <v>75</v>
      </c>
      <c r="I86" s="3">
        <v>250</v>
      </c>
      <c r="J86" s="3">
        <v>1150</v>
      </c>
      <c r="K86" s="74">
        <f t="shared" ref="K86:K92" si="14">J86+I86+H86+G86</f>
        <v>3756.29</v>
      </c>
      <c r="L86" s="115"/>
      <c r="M86" s="135"/>
    </row>
    <row r="87" spans="1:13" ht="39.75" customHeight="1">
      <c r="A87" s="75">
        <v>77</v>
      </c>
      <c r="B87" s="73" t="s">
        <v>449</v>
      </c>
      <c r="C87" s="63" t="s">
        <v>508</v>
      </c>
      <c r="D87" s="63" t="s">
        <v>759</v>
      </c>
      <c r="E87" s="3">
        <v>73.59</v>
      </c>
      <c r="F87" s="4">
        <f t="shared" si="13"/>
        <v>30.999999999999996</v>
      </c>
      <c r="G87" s="3">
        <v>2281.29</v>
      </c>
      <c r="H87" s="3">
        <v>0</v>
      </c>
      <c r="I87" s="3">
        <v>250</v>
      </c>
      <c r="J87" s="3">
        <v>1150</v>
      </c>
      <c r="K87" s="74">
        <f t="shared" si="14"/>
        <v>3681.29</v>
      </c>
      <c r="L87" s="115"/>
      <c r="M87" s="135"/>
    </row>
    <row r="88" spans="1:13" ht="39.75" customHeight="1">
      <c r="A88" s="75">
        <v>78</v>
      </c>
      <c r="B88" s="73" t="s">
        <v>449</v>
      </c>
      <c r="C88" s="63" t="s">
        <v>509</v>
      </c>
      <c r="D88" s="12" t="s">
        <v>510</v>
      </c>
      <c r="E88" s="3">
        <v>74.63</v>
      </c>
      <c r="F88" s="4">
        <f t="shared" si="13"/>
        <v>31.000000000000004</v>
      </c>
      <c r="G88" s="3">
        <v>2313.5300000000002</v>
      </c>
      <c r="H88" s="3">
        <v>75</v>
      </c>
      <c r="I88" s="3">
        <v>250</v>
      </c>
      <c r="J88" s="3">
        <v>1150</v>
      </c>
      <c r="K88" s="74">
        <f t="shared" si="14"/>
        <v>3788.53</v>
      </c>
      <c r="L88" s="115"/>
      <c r="M88" s="135"/>
    </row>
    <row r="89" spans="1:13" ht="39.75" customHeight="1">
      <c r="A89" s="75">
        <v>79</v>
      </c>
      <c r="B89" s="73" t="s">
        <v>449</v>
      </c>
      <c r="C89" s="63" t="s">
        <v>897</v>
      </c>
      <c r="D89" s="63" t="s">
        <v>898</v>
      </c>
      <c r="E89" s="3">
        <v>71.400000000000006</v>
      </c>
      <c r="F89" s="4">
        <f t="shared" si="13"/>
        <v>31</v>
      </c>
      <c r="G89" s="76">
        <v>2213.4</v>
      </c>
      <c r="H89" s="3"/>
      <c r="I89" s="3">
        <v>250</v>
      </c>
      <c r="J89" s="3">
        <v>1380</v>
      </c>
      <c r="K89" s="74">
        <f t="shared" si="14"/>
        <v>3843.4</v>
      </c>
      <c r="L89" s="115"/>
      <c r="M89" s="135"/>
    </row>
    <row r="90" spans="1:13" ht="39.75" customHeight="1">
      <c r="A90" s="75">
        <v>80</v>
      </c>
      <c r="B90" s="73" t="s">
        <v>449</v>
      </c>
      <c r="C90" s="63" t="s">
        <v>760</v>
      </c>
      <c r="D90" s="63" t="s">
        <v>759</v>
      </c>
      <c r="E90" s="3">
        <v>73.59</v>
      </c>
      <c r="F90" s="63">
        <f t="shared" si="13"/>
        <v>30.999999999999996</v>
      </c>
      <c r="G90" s="3">
        <v>2281.29</v>
      </c>
      <c r="H90" s="3">
        <v>0</v>
      </c>
      <c r="I90" s="3">
        <v>250</v>
      </c>
      <c r="J90" s="3">
        <v>1150</v>
      </c>
      <c r="K90" s="3">
        <f t="shared" si="14"/>
        <v>3681.29</v>
      </c>
      <c r="L90" s="115"/>
      <c r="M90" s="135"/>
    </row>
    <row r="91" spans="1:13" ht="39.75" customHeight="1">
      <c r="A91" s="75">
        <v>81</v>
      </c>
      <c r="B91" s="73" t="s">
        <v>449</v>
      </c>
      <c r="C91" s="63" t="s">
        <v>511</v>
      </c>
      <c r="D91" s="63" t="s">
        <v>759</v>
      </c>
      <c r="E91" s="3">
        <v>73.59</v>
      </c>
      <c r="F91" s="4">
        <f>G91/E91</f>
        <v>30.999999999999996</v>
      </c>
      <c r="G91" s="3">
        <v>2281.29</v>
      </c>
      <c r="H91" s="3">
        <v>0</v>
      </c>
      <c r="I91" s="3">
        <v>250</v>
      </c>
      <c r="J91" s="3">
        <v>1150</v>
      </c>
      <c r="K91" s="74">
        <f>J91+I91+H91+G91</f>
        <v>3681.29</v>
      </c>
      <c r="L91" s="115"/>
      <c r="M91" s="135"/>
    </row>
    <row r="92" spans="1:13" ht="39.75" customHeight="1">
      <c r="A92" s="75">
        <v>82</v>
      </c>
      <c r="B92" s="73" t="s">
        <v>449</v>
      </c>
      <c r="C92" s="63" t="s">
        <v>866</v>
      </c>
      <c r="D92" s="63" t="s">
        <v>759</v>
      </c>
      <c r="E92" s="3">
        <v>73.59</v>
      </c>
      <c r="F92" s="4">
        <f t="shared" si="13"/>
        <v>30.999999999999996</v>
      </c>
      <c r="G92" s="3">
        <v>2281.29</v>
      </c>
      <c r="H92" s="3">
        <v>0</v>
      </c>
      <c r="I92" s="3">
        <v>250</v>
      </c>
      <c r="J92" s="3">
        <v>1150</v>
      </c>
      <c r="K92" s="74">
        <f t="shared" si="14"/>
        <v>3681.29</v>
      </c>
      <c r="L92" s="115"/>
      <c r="M92" s="135"/>
    </row>
    <row r="93" spans="1:13" s="1" customFormat="1" ht="39.75" customHeight="1">
      <c r="A93" s="75">
        <v>83</v>
      </c>
      <c r="B93" s="73" t="s">
        <v>449</v>
      </c>
      <c r="C93" s="63" t="s">
        <v>512</v>
      </c>
      <c r="D93" s="63" t="s">
        <v>759</v>
      </c>
      <c r="E93" s="3">
        <v>73.59</v>
      </c>
      <c r="F93" s="4">
        <f t="shared" si="13"/>
        <v>30.999999999999996</v>
      </c>
      <c r="G93" s="3">
        <v>2281.29</v>
      </c>
      <c r="H93" s="3">
        <v>50</v>
      </c>
      <c r="I93" s="3">
        <v>250</v>
      </c>
      <c r="J93" s="3">
        <v>1150</v>
      </c>
      <c r="K93" s="74">
        <f t="shared" ref="K93:K110" si="15">J93+I93+H93+G93</f>
        <v>3731.29</v>
      </c>
      <c r="L93" s="115"/>
      <c r="M93" s="136"/>
    </row>
    <row r="94" spans="1:13" s="1" customFormat="1" ht="39.75" customHeight="1">
      <c r="A94" s="75">
        <v>84</v>
      </c>
      <c r="B94" s="73" t="s">
        <v>449</v>
      </c>
      <c r="C94" s="63" t="s">
        <v>513</v>
      </c>
      <c r="D94" s="63" t="s">
        <v>898</v>
      </c>
      <c r="E94" s="3">
        <v>71.400000000000006</v>
      </c>
      <c r="F94" s="4">
        <f t="shared" si="13"/>
        <v>31</v>
      </c>
      <c r="G94" s="76">
        <v>2213.4</v>
      </c>
      <c r="H94" s="3">
        <v>35</v>
      </c>
      <c r="I94" s="3">
        <v>250</v>
      </c>
      <c r="J94" s="3">
        <v>1380</v>
      </c>
      <c r="K94" s="74">
        <f t="shared" si="15"/>
        <v>3878.4</v>
      </c>
      <c r="L94" s="115"/>
      <c r="M94" s="136"/>
    </row>
    <row r="95" spans="1:13" s="1" customFormat="1" ht="39.75" customHeight="1">
      <c r="A95" s="75">
        <v>85</v>
      </c>
      <c r="B95" s="73" t="s">
        <v>449</v>
      </c>
      <c r="C95" s="63" t="s">
        <v>514</v>
      </c>
      <c r="D95" s="63" t="s">
        <v>898</v>
      </c>
      <c r="E95" s="3">
        <v>71.400000000000006</v>
      </c>
      <c r="F95" s="4">
        <f t="shared" si="13"/>
        <v>31</v>
      </c>
      <c r="G95" s="76">
        <v>2213.4</v>
      </c>
      <c r="H95" s="3">
        <v>35</v>
      </c>
      <c r="I95" s="3">
        <v>250</v>
      </c>
      <c r="J95" s="3">
        <v>1380</v>
      </c>
      <c r="K95" s="74">
        <f t="shared" si="15"/>
        <v>3878.4</v>
      </c>
      <c r="L95" s="115"/>
      <c r="M95" s="136"/>
    </row>
    <row r="96" spans="1:13" s="1" customFormat="1" ht="39.75" customHeight="1">
      <c r="A96" s="75">
        <v>86</v>
      </c>
      <c r="B96" s="73" t="s">
        <v>449</v>
      </c>
      <c r="C96" s="63" t="s">
        <v>515</v>
      </c>
      <c r="D96" s="63" t="s">
        <v>759</v>
      </c>
      <c r="E96" s="3">
        <v>73.59</v>
      </c>
      <c r="F96" s="4">
        <f t="shared" si="13"/>
        <v>30.999999999999996</v>
      </c>
      <c r="G96" s="3">
        <v>2281.29</v>
      </c>
      <c r="H96" s="3">
        <v>35</v>
      </c>
      <c r="I96" s="3">
        <v>250</v>
      </c>
      <c r="J96" s="3">
        <v>1150</v>
      </c>
      <c r="K96" s="74">
        <f t="shared" si="15"/>
        <v>3716.29</v>
      </c>
      <c r="L96" s="115"/>
      <c r="M96" s="136"/>
    </row>
    <row r="97" spans="1:13" s="1" customFormat="1" ht="39.75" customHeight="1">
      <c r="A97" s="75">
        <v>87</v>
      </c>
      <c r="B97" s="73" t="s">
        <v>449</v>
      </c>
      <c r="C97" s="63" t="s">
        <v>516</v>
      </c>
      <c r="D97" s="63" t="s">
        <v>759</v>
      </c>
      <c r="E97" s="3">
        <v>73.59</v>
      </c>
      <c r="F97" s="4">
        <f t="shared" si="13"/>
        <v>30.999999999999996</v>
      </c>
      <c r="G97" s="3">
        <v>2281.29</v>
      </c>
      <c r="H97" s="3">
        <v>35</v>
      </c>
      <c r="I97" s="3">
        <v>250</v>
      </c>
      <c r="J97" s="3">
        <v>1150</v>
      </c>
      <c r="K97" s="74">
        <f t="shared" si="15"/>
        <v>3716.29</v>
      </c>
      <c r="L97" s="115"/>
      <c r="M97" s="136"/>
    </row>
    <row r="98" spans="1:13" s="1" customFormat="1" ht="39.75" customHeight="1">
      <c r="A98" s="75">
        <v>88</v>
      </c>
      <c r="B98" s="73" t="s">
        <v>449</v>
      </c>
      <c r="C98" s="63" t="s">
        <v>517</v>
      </c>
      <c r="D98" s="63" t="s">
        <v>759</v>
      </c>
      <c r="E98" s="3">
        <v>73.59</v>
      </c>
      <c r="F98" s="4">
        <f t="shared" si="13"/>
        <v>30.999999999999996</v>
      </c>
      <c r="G98" s="3">
        <v>2281.29</v>
      </c>
      <c r="H98" s="3">
        <v>35</v>
      </c>
      <c r="I98" s="3">
        <v>250</v>
      </c>
      <c r="J98" s="3">
        <v>1150</v>
      </c>
      <c r="K98" s="74">
        <f t="shared" si="15"/>
        <v>3716.29</v>
      </c>
      <c r="L98" s="115"/>
      <c r="M98" s="136"/>
    </row>
    <row r="99" spans="1:13" s="1" customFormat="1" ht="39.75" customHeight="1">
      <c r="A99" s="75">
        <v>89</v>
      </c>
      <c r="B99" s="73" t="s">
        <v>449</v>
      </c>
      <c r="C99" s="63" t="s">
        <v>518</v>
      </c>
      <c r="D99" s="63" t="s">
        <v>759</v>
      </c>
      <c r="E99" s="3">
        <v>73.59</v>
      </c>
      <c r="F99" s="4">
        <f t="shared" si="13"/>
        <v>30.999999999999996</v>
      </c>
      <c r="G99" s="3">
        <v>2281.29</v>
      </c>
      <c r="H99" s="3">
        <v>35</v>
      </c>
      <c r="I99" s="3">
        <v>250</v>
      </c>
      <c r="J99" s="3">
        <v>1150</v>
      </c>
      <c r="K99" s="74">
        <f t="shared" si="15"/>
        <v>3716.29</v>
      </c>
      <c r="L99" s="115"/>
      <c r="M99" s="136"/>
    </row>
    <row r="100" spans="1:13" s="1" customFormat="1" ht="39.75" customHeight="1">
      <c r="A100" s="75">
        <v>90</v>
      </c>
      <c r="B100" s="73" t="s">
        <v>449</v>
      </c>
      <c r="C100" s="63" t="s">
        <v>519</v>
      </c>
      <c r="D100" s="63" t="s">
        <v>759</v>
      </c>
      <c r="E100" s="3">
        <v>73.59</v>
      </c>
      <c r="F100" s="4">
        <f t="shared" si="13"/>
        <v>30.999999999999996</v>
      </c>
      <c r="G100" s="3">
        <v>2281.29</v>
      </c>
      <c r="H100" s="3">
        <v>35</v>
      </c>
      <c r="I100" s="3">
        <v>250</v>
      </c>
      <c r="J100" s="3">
        <v>1150</v>
      </c>
      <c r="K100" s="74">
        <f t="shared" si="15"/>
        <v>3716.29</v>
      </c>
      <c r="L100" s="115"/>
      <c r="M100" s="136"/>
    </row>
    <row r="101" spans="1:13" s="1" customFormat="1" ht="39.75" customHeight="1">
      <c r="A101" s="75">
        <v>91</v>
      </c>
      <c r="B101" s="73" t="s">
        <v>449</v>
      </c>
      <c r="C101" s="63" t="s">
        <v>520</v>
      </c>
      <c r="D101" s="63" t="s">
        <v>759</v>
      </c>
      <c r="E101" s="3">
        <v>73.59</v>
      </c>
      <c r="F101" s="4">
        <f t="shared" si="13"/>
        <v>30.999999999999996</v>
      </c>
      <c r="G101" s="3">
        <v>2281.29</v>
      </c>
      <c r="H101" s="3">
        <v>35</v>
      </c>
      <c r="I101" s="3">
        <v>250</v>
      </c>
      <c r="J101" s="3">
        <v>1150</v>
      </c>
      <c r="K101" s="74">
        <f t="shared" si="15"/>
        <v>3716.29</v>
      </c>
      <c r="L101" s="115"/>
      <c r="M101" s="136"/>
    </row>
    <row r="102" spans="1:13" s="1" customFormat="1" ht="39.75" customHeight="1">
      <c r="A102" s="75">
        <v>92</v>
      </c>
      <c r="B102" s="73" t="s">
        <v>449</v>
      </c>
      <c r="C102" s="63" t="s">
        <v>521</v>
      </c>
      <c r="D102" s="63" t="s">
        <v>759</v>
      </c>
      <c r="E102" s="3">
        <v>73.59</v>
      </c>
      <c r="F102" s="4">
        <f t="shared" si="13"/>
        <v>30.999999999999996</v>
      </c>
      <c r="G102" s="3">
        <v>2281.29</v>
      </c>
      <c r="H102" s="3">
        <v>35</v>
      </c>
      <c r="I102" s="3">
        <v>250</v>
      </c>
      <c r="J102" s="3">
        <v>1150</v>
      </c>
      <c r="K102" s="74">
        <f t="shared" si="15"/>
        <v>3716.29</v>
      </c>
      <c r="L102" s="115"/>
      <c r="M102" s="136"/>
    </row>
    <row r="103" spans="1:13" s="1" customFormat="1" ht="39.75" customHeight="1">
      <c r="A103" s="75">
        <v>93</v>
      </c>
      <c r="B103" s="73" t="s">
        <v>449</v>
      </c>
      <c r="C103" s="63" t="s">
        <v>522</v>
      </c>
      <c r="D103" s="63" t="s">
        <v>759</v>
      </c>
      <c r="E103" s="3">
        <v>73.59</v>
      </c>
      <c r="F103" s="4">
        <f t="shared" si="13"/>
        <v>30.999999999999996</v>
      </c>
      <c r="G103" s="3">
        <v>2281.29</v>
      </c>
      <c r="H103" s="3">
        <v>35</v>
      </c>
      <c r="I103" s="3">
        <v>250</v>
      </c>
      <c r="J103" s="3">
        <v>1150</v>
      </c>
      <c r="K103" s="74">
        <f t="shared" si="15"/>
        <v>3716.29</v>
      </c>
      <c r="L103" s="115"/>
      <c r="M103" s="136"/>
    </row>
    <row r="104" spans="1:13" s="1" customFormat="1" ht="39.75" customHeight="1">
      <c r="A104" s="75">
        <v>94</v>
      </c>
      <c r="B104" s="73" t="s">
        <v>449</v>
      </c>
      <c r="C104" s="63" t="s">
        <v>523</v>
      </c>
      <c r="D104" s="63" t="s">
        <v>759</v>
      </c>
      <c r="E104" s="3">
        <v>73.59</v>
      </c>
      <c r="F104" s="4">
        <f t="shared" si="13"/>
        <v>30.999999999999996</v>
      </c>
      <c r="G104" s="3">
        <v>2281.29</v>
      </c>
      <c r="H104" s="3">
        <v>0</v>
      </c>
      <c r="I104" s="3">
        <v>250</v>
      </c>
      <c r="J104" s="3">
        <v>1150</v>
      </c>
      <c r="K104" s="74">
        <f t="shared" si="15"/>
        <v>3681.29</v>
      </c>
      <c r="L104" s="115"/>
      <c r="M104" s="136"/>
    </row>
    <row r="105" spans="1:13" s="1" customFormat="1" ht="39.75" customHeight="1">
      <c r="A105" s="75">
        <v>95</v>
      </c>
      <c r="B105" s="73" t="s">
        <v>449</v>
      </c>
      <c r="C105" s="63" t="s">
        <v>524</v>
      </c>
      <c r="D105" s="63" t="s">
        <v>759</v>
      </c>
      <c r="E105" s="3">
        <v>73.59</v>
      </c>
      <c r="F105" s="4">
        <f t="shared" si="13"/>
        <v>30.999999999999996</v>
      </c>
      <c r="G105" s="3">
        <v>2281.29</v>
      </c>
      <c r="H105" s="3">
        <v>35</v>
      </c>
      <c r="I105" s="3">
        <v>250</v>
      </c>
      <c r="J105" s="3">
        <v>1150</v>
      </c>
      <c r="K105" s="74">
        <f t="shared" si="15"/>
        <v>3716.29</v>
      </c>
      <c r="L105" s="115"/>
      <c r="M105" s="136"/>
    </row>
    <row r="106" spans="1:13" s="1" customFormat="1" ht="39.75" customHeight="1">
      <c r="A106" s="75">
        <v>96</v>
      </c>
      <c r="B106" s="73" t="s">
        <v>449</v>
      </c>
      <c r="C106" s="63" t="s">
        <v>525</v>
      </c>
      <c r="D106" s="63" t="s">
        <v>898</v>
      </c>
      <c r="E106" s="3">
        <v>71.400000000000006</v>
      </c>
      <c r="F106" s="4">
        <f t="shared" si="13"/>
        <v>31</v>
      </c>
      <c r="G106" s="76">
        <v>2213.4</v>
      </c>
      <c r="H106" s="3">
        <v>0</v>
      </c>
      <c r="I106" s="3">
        <v>250</v>
      </c>
      <c r="J106" s="3">
        <v>1380</v>
      </c>
      <c r="K106" s="74">
        <f t="shared" si="15"/>
        <v>3843.4</v>
      </c>
      <c r="L106" s="115"/>
      <c r="M106" s="136"/>
    </row>
    <row r="107" spans="1:13" s="1" customFormat="1" ht="39.75" customHeight="1">
      <c r="A107" s="75">
        <v>97</v>
      </c>
      <c r="B107" s="73" t="s">
        <v>449</v>
      </c>
      <c r="C107" s="63" t="s">
        <v>526</v>
      </c>
      <c r="D107" s="63" t="s">
        <v>898</v>
      </c>
      <c r="E107" s="3">
        <v>71.400000000000006</v>
      </c>
      <c r="F107" s="4">
        <f t="shared" si="13"/>
        <v>31</v>
      </c>
      <c r="G107" s="76">
        <v>2213.4</v>
      </c>
      <c r="H107" s="3">
        <v>35</v>
      </c>
      <c r="I107" s="3">
        <v>250</v>
      </c>
      <c r="J107" s="3">
        <v>1380</v>
      </c>
      <c r="K107" s="74">
        <f t="shared" si="15"/>
        <v>3878.4</v>
      </c>
      <c r="L107" s="115"/>
      <c r="M107" s="136"/>
    </row>
    <row r="108" spans="1:13" s="1" customFormat="1" ht="39.75" customHeight="1">
      <c r="A108" s="75">
        <v>98</v>
      </c>
      <c r="B108" s="73" t="s">
        <v>449</v>
      </c>
      <c r="C108" s="63" t="s">
        <v>527</v>
      </c>
      <c r="D108" s="63" t="s">
        <v>759</v>
      </c>
      <c r="E108" s="3">
        <v>73.59</v>
      </c>
      <c r="F108" s="4">
        <f t="shared" si="13"/>
        <v>30.999999999999996</v>
      </c>
      <c r="G108" s="3">
        <v>2281.29</v>
      </c>
      <c r="H108" s="3">
        <v>0</v>
      </c>
      <c r="I108" s="3">
        <v>250</v>
      </c>
      <c r="J108" s="3">
        <v>1150</v>
      </c>
      <c r="K108" s="74">
        <f t="shared" si="15"/>
        <v>3681.29</v>
      </c>
      <c r="L108" s="115"/>
      <c r="M108" s="136"/>
    </row>
    <row r="109" spans="1:13" s="1" customFormat="1" ht="39.75" customHeight="1">
      <c r="A109" s="75">
        <v>99</v>
      </c>
      <c r="B109" s="73" t="s">
        <v>449</v>
      </c>
      <c r="C109" s="63" t="s">
        <v>528</v>
      </c>
      <c r="D109" s="12" t="s">
        <v>529</v>
      </c>
      <c r="E109" s="3">
        <v>75.64</v>
      </c>
      <c r="F109" s="4">
        <f t="shared" si="13"/>
        <v>31</v>
      </c>
      <c r="G109" s="3">
        <v>2344.84</v>
      </c>
      <c r="H109" s="3">
        <v>50</v>
      </c>
      <c r="I109" s="3">
        <v>250</v>
      </c>
      <c r="J109" s="3">
        <v>1150</v>
      </c>
      <c r="K109" s="74">
        <f t="shared" si="15"/>
        <v>3794.84</v>
      </c>
      <c r="L109" s="115"/>
      <c r="M109" s="136"/>
    </row>
    <row r="110" spans="1:13" s="1" customFormat="1" ht="39.75" customHeight="1">
      <c r="A110" s="75">
        <v>100</v>
      </c>
      <c r="B110" s="73" t="s">
        <v>449</v>
      </c>
      <c r="C110" s="63" t="s">
        <v>530</v>
      </c>
      <c r="D110" s="63" t="s">
        <v>898</v>
      </c>
      <c r="E110" s="3">
        <v>71.400000000000006</v>
      </c>
      <c r="F110" s="4">
        <f t="shared" si="13"/>
        <v>31</v>
      </c>
      <c r="G110" s="76">
        <v>2213.4</v>
      </c>
      <c r="H110" s="3">
        <v>0</v>
      </c>
      <c r="I110" s="3">
        <v>250</v>
      </c>
      <c r="J110" s="3">
        <v>1380</v>
      </c>
      <c r="K110" s="74">
        <f t="shared" si="15"/>
        <v>3843.4</v>
      </c>
      <c r="L110" s="115"/>
      <c r="M110" s="136"/>
    </row>
    <row r="111" spans="1:13" s="1" customFormat="1" ht="39.75" customHeight="1">
      <c r="A111" s="75">
        <v>101</v>
      </c>
      <c r="B111" s="73" t="s">
        <v>449</v>
      </c>
      <c r="C111" s="63" t="s">
        <v>531</v>
      </c>
      <c r="D111" s="63" t="s">
        <v>759</v>
      </c>
      <c r="E111" s="3">
        <v>73.59</v>
      </c>
      <c r="F111" s="4">
        <f>G111/E111</f>
        <v>30.999999999999996</v>
      </c>
      <c r="G111" s="3">
        <v>2281.29</v>
      </c>
      <c r="H111" s="3">
        <v>0</v>
      </c>
      <c r="I111" s="3">
        <v>250</v>
      </c>
      <c r="J111" s="3">
        <v>1150</v>
      </c>
      <c r="K111" s="74">
        <f t="shared" ref="K111:K124" si="16">J111+I111+H111+G111</f>
        <v>3681.29</v>
      </c>
      <c r="L111" s="115"/>
      <c r="M111" s="136"/>
    </row>
    <row r="112" spans="1:13" s="1" customFormat="1" ht="39.75" customHeight="1">
      <c r="A112" s="75">
        <v>102</v>
      </c>
      <c r="B112" s="73" t="s">
        <v>449</v>
      </c>
      <c r="C112" s="63" t="s">
        <v>873</v>
      </c>
      <c r="D112" s="63" t="s">
        <v>898</v>
      </c>
      <c r="E112" s="3">
        <v>71.400000000000006</v>
      </c>
      <c r="F112" s="4">
        <f t="shared" ref="F112:F121" si="17">G112/E112</f>
        <v>31</v>
      </c>
      <c r="G112" s="76">
        <v>2213.4</v>
      </c>
      <c r="H112" s="3">
        <v>0</v>
      </c>
      <c r="I112" s="3">
        <v>250</v>
      </c>
      <c r="J112" s="3">
        <v>1380</v>
      </c>
      <c r="K112" s="74">
        <f t="shared" si="16"/>
        <v>3843.4</v>
      </c>
      <c r="L112" s="115"/>
      <c r="M112" s="136"/>
    </row>
    <row r="113" spans="1:13" s="1" customFormat="1" ht="39.75" customHeight="1">
      <c r="A113" s="75">
        <v>103</v>
      </c>
      <c r="B113" s="73" t="s">
        <v>449</v>
      </c>
      <c r="C113" s="63" t="s">
        <v>899</v>
      </c>
      <c r="D113" s="63" t="s">
        <v>759</v>
      </c>
      <c r="E113" s="3">
        <v>73.59</v>
      </c>
      <c r="F113" s="4">
        <f t="shared" si="17"/>
        <v>30.999999999999996</v>
      </c>
      <c r="G113" s="3">
        <v>2281.29</v>
      </c>
      <c r="H113" s="3">
        <v>0</v>
      </c>
      <c r="I113" s="3">
        <v>250</v>
      </c>
      <c r="J113" s="3">
        <v>1150</v>
      </c>
      <c r="K113" s="74">
        <f t="shared" si="16"/>
        <v>3681.29</v>
      </c>
      <c r="L113" s="115"/>
      <c r="M113" s="136"/>
    </row>
    <row r="114" spans="1:13" s="1" customFormat="1" ht="39.75" customHeight="1">
      <c r="A114" s="75">
        <v>104</v>
      </c>
      <c r="B114" s="73" t="s">
        <v>449</v>
      </c>
      <c r="C114" s="63" t="s">
        <v>770</v>
      </c>
      <c r="D114" s="63" t="s">
        <v>759</v>
      </c>
      <c r="E114" s="3">
        <v>73.59</v>
      </c>
      <c r="F114" s="4">
        <f t="shared" si="17"/>
        <v>30.999999999999996</v>
      </c>
      <c r="G114" s="3">
        <v>2281.29</v>
      </c>
      <c r="H114" s="3">
        <v>50</v>
      </c>
      <c r="I114" s="3">
        <v>250</v>
      </c>
      <c r="J114" s="3">
        <v>1150</v>
      </c>
      <c r="K114" s="74">
        <f t="shared" si="16"/>
        <v>3731.29</v>
      </c>
      <c r="L114" s="115"/>
      <c r="M114" s="136"/>
    </row>
    <row r="115" spans="1:13" s="1" customFormat="1" ht="39.75" customHeight="1">
      <c r="A115" s="75">
        <v>105</v>
      </c>
      <c r="B115" s="73" t="s">
        <v>449</v>
      </c>
      <c r="C115" s="63" t="s">
        <v>771</v>
      </c>
      <c r="D115" s="63" t="s">
        <v>759</v>
      </c>
      <c r="E115" s="3">
        <v>73.59</v>
      </c>
      <c r="F115" s="4">
        <f t="shared" si="17"/>
        <v>30.999999999999996</v>
      </c>
      <c r="G115" s="3">
        <v>2281.29</v>
      </c>
      <c r="H115" s="3">
        <v>50</v>
      </c>
      <c r="I115" s="3">
        <v>250</v>
      </c>
      <c r="J115" s="3">
        <v>1150</v>
      </c>
      <c r="K115" s="74">
        <f t="shared" si="16"/>
        <v>3731.29</v>
      </c>
      <c r="L115" s="115"/>
      <c r="M115" s="136"/>
    </row>
    <row r="116" spans="1:13" s="1" customFormat="1" ht="39.75" customHeight="1">
      <c r="A116" s="75">
        <v>106</v>
      </c>
      <c r="B116" s="73" t="s">
        <v>449</v>
      </c>
      <c r="C116" s="63" t="s">
        <v>772</v>
      </c>
      <c r="D116" s="63" t="s">
        <v>759</v>
      </c>
      <c r="E116" s="3">
        <v>73.59</v>
      </c>
      <c r="F116" s="4">
        <f t="shared" si="17"/>
        <v>30.999999999999996</v>
      </c>
      <c r="G116" s="3">
        <v>2281.29</v>
      </c>
      <c r="H116" s="3">
        <v>50</v>
      </c>
      <c r="I116" s="3">
        <v>250</v>
      </c>
      <c r="J116" s="3">
        <v>1150</v>
      </c>
      <c r="K116" s="74">
        <f t="shared" si="16"/>
        <v>3731.29</v>
      </c>
      <c r="L116" s="115"/>
      <c r="M116" s="136"/>
    </row>
    <row r="117" spans="1:13" s="1" customFormat="1" ht="39.75" customHeight="1">
      <c r="A117" s="75">
        <v>107</v>
      </c>
      <c r="B117" s="73" t="s">
        <v>449</v>
      </c>
      <c r="C117" s="63" t="s">
        <v>773</v>
      </c>
      <c r="D117" s="63" t="s">
        <v>759</v>
      </c>
      <c r="E117" s="3">
        <v>73.59</v>
      </c>
      <c r="F117" s="4">
        <f t="shared" si="17"/>
        <v>30.999999999999996</v>
      </c>
      <c r="G117" s="3">
        <v>2281.29</v>
      </c>
      <c r="H117" s="3">
        <v>50</v>
      </c>
      <c r="I117" s="3">
        <v>250</v>
      </c>
      <c r="J117" s="3">
        <v>1150</v>
      </c>
      <c r="K117" s="74">
        <f t="shared" si="16"/>
        <v>3731.29</v>
      </c>
      <c r="L117" s="115"/>
      <c r="M117" s="136"/>
    </row>
    <row r="118" spans="1:13" s="1" customFormat="1" ht="39.75" customHeight="1">
      <c r="A118" s="75">
        <v>108</v>
      </c>
      <c r="B118" s="73" t="s">
        <v>449</v>
      </c>
      <c r="C118" s="63" t="s">
        <v>532</v>
      </c>
      <c r="D118" s="63" t="s">
        <v>759</v>
      </c>
      <c r="E118" s="3">
        <v>73.59</v>
      </c>
      <c r="F118" s="4">
        <f t="shared" si="17"/>
        <v>30.999999999999996</v>
      </c>
      <c r="G118" s="3">
        <v>2281.29</v>
      </c>
      <c r="H118" s="3">
        <v>35</v>
      </c>
      <c r="I118" s="3">
        <v>250</v>
      </c>
      <c r="J118" s="3">
        <v>1150</v>
      </c>
      <c r="K118" s="74">
        <f t="shared" si="16"/>
        <v>3716.29</v>
      </c>
      <c r="L118" s="115"/>
      <c r="M118" s="136"/>
    </row>
    <row r="119" spans="1:13" s="1" customFormat="1" ht="39.75" customHeight="1">
      <c r="A119" s="75">
        <v>109</v>
      </c>
      <c r="B119" s="73" t="s">
        <v>449</v>
      </c>
      <c r="C119" s="63" t="s">
        <v>533</v>
      </c>
      <c r="D119" s="63" t="s">
        <v>759</v>
      </c>
      <c r="E119" s="3">
        <v>73.59</v>
      </c>
      <c r="F119" s="4">
        <f t="shared" si="17"/>
        <v>30.999999999999996</v>
      </c>
      <c r="G119" s="3">
        <v>2281.29</v>
      </c>
      <c r="H119" s="3">
        <v>35</v>
      </c>
      <c r="I119" s="3">
        <v>250</v>
      </c>
      <c r="J119" s="3">
        <v>1150</v>
      </c>
      <c r="K119" s="74">
        <f t="shared" si="16"/>
        <v>3716.29</v>
      </c>
      <c r="L119" s="115"/>
      <c r="M119" s="136"/>
    </row>
    <row r="120" spans="1:13" s="1" customFormat="1" ht="39.75" customHeight="1">
      <c r="A120" s="75">
        <v>110</v>
      </c>
      <c r="B120" s="73" t="s">
        <v>449</v>
      </c>
      <c r="C120" s="63" t="s">
        <v>534</v>
      </c>
      <c r="D120" s="63" t="s">
        <v>759</v>
      </c>
      <c r="E120" s="3">
        <v>73.59</v>
      </c>
      <c r="F120" s="4">
        <f t="shared" si="17"/>
        <v>30.999999999999996</v>
      </c>
      <c r="G120" s="3">
        <v>2281.29</v>
      </c>
      <c r="H120" s="3">
        <v>35</v>
      </c>
      <c r="I120" s="3">
        <v>250</v>
      </c>
      <c r="J120" s="3">
        <v>1150</v>
      </c>
      <c r="K120" s="74">
        <f t="shared" si="16"/>
        <v>3716.29</v>
      </c>
      <c r="L120" s="115"/>
      <c r="M120" s="136"/>
    </row>
    <row r="121" spans="1:13" s="1" customFormat="1" ht="39.75" customHeight="1">
      <c r="A121" s="75">
        <v>111</v>
      </c>
      <c r="B121" s="73" t="s">
        <v>449</v>
      </c>
      <c r="C121" s="63" t="s">
        <v>535</v>
      </c>
      <c r="D121" s="63" t="s">
        <v>759</v>
      </c>
      <c r="E121" s="3">
        <v>73.59</v>
      </c>
      <c r="F121" s="4">
        <f t="shared" si="17"/>
        <v>30.999999999999996</v>
      </c>
      <c r="G121" s="3">
        <v>2281.29</v>
      </c>
      <c r="H121" s="3">
        <v>35</v>
      </c>
      <c r="I121" s="3">
        <v>250</v>
      </c>
      <c r="J121" s="3">
        <v>1150</v>
      </c>
      <c r="K121" s="74">
        <f t="shared" si="16"/>
        <v>3716.29</v>
      </c>
      <c r="L121" s="115"/>
      <c r="M121" s="136"/>
    </row>
    <row r="122" spans="1:13" s="1" customFormat="1" ht="39.75" customHeight="1">
      <c r="A122" s="75">
        <v>112</v>
      </c>
      <c r="B122" s="73" t="s">
        <v>449</v>
      </c>
      <c r="C122" s="63" t="s">
        <v>536</v>
      </c>
      <c r="D122" s="63" t="s">
        <v>759</v>
      </c>
      <c r="E122" s="3">
        <v>73.59</v>
      </c>
      <c r="F122" s="4">
        <f>G122/E122</f>
        <v>30.999999999999996</v>
      </c>
      <c r="G122" s="3">
        <v>2281.29</v>
      </c>
      <c r="H122" s="3">
        <v>35</v>
      </c>
      <c r="I122" s="3">
        <v>250</v>
      </c>
      <c r="J122" s="3">
        <v>1150</v>
      </c>
      <c r="K122" s="74">
        <f t="shared" ref="K122:K123" si="18">J122+I122+H122+G122</f>
        <v>3716.29</v>
      </c>
      <c r="L122" s="115"/>
      <c r="M122" s="136"/>
    </row>
    <row r="123" spans="1:13" s="1" customFormat="1" ht="39.75" customHeight="1">
      <c r="A123" s="75">
        <v>113</v>
      </c>
      <c r="B123" s="73" t="s">
        <v>449</v>
      </c>
      <c r="C123" s="63" t="s">
        <v>774</v>
      </c>
      <c r="D123" s="63" t="s">
        <v>759</v>
      </c>
      <c r="E123" s="3">
        <v>73.59</v>
      </c>
      <c r="F123" s="4">
        <f>G123/E123</f>
        <v>30.999999999999996</v>
      </c>
      <c r="G123" s="3">
        <v>2281.29</v>
      </c>
      <c r="H123" s="3">
        <v>0</v>
      </c>
      <c r="I123" s="3">
        <v>250</v>
      </c>
      <c r="J123" s="3">
        <v>1150</v>
      </c>
      <c r="K123" s="74">
        <f t="shared" si="18"/>
        <v>3681.29</v>
      </c>
      <c r="L123" s="115"/>
      <c r="M123" s="136"/>
    </row>
    <row r="124" spans="1:13" s="1" customFormat="1" ht="39.75" customHeight="1">
      <c r="A124" s="75">
        <v>114</v>
      </c>
      <c r="B124" s="73" t="s">
        <v>449</v>
      </c>
      <c r="C124" s="63" t="s">
        <v>900</v>
      </c>
      <c r="D124" s="63" t="s">
        <v>759</v>
      </c>
      <c r="E124" s="3">
        <v>73.59</v>
      </c>
      <c r="F124" s="4">
        <f>G124/E124</f>
        <v>30.999999999999996</v>
      </c>
      <c r="G124" s="3">
        <v>2281.29</v>
      </c>
      <c r="H124" s="3">
        <v>0</v>
      </c>
      <c r="I124" s="3">
        <v>250</v>
      </c>
      <c r="J124" s="3">
        <v>1150</v>
      </c>
      <c r="K124" s="74">
        <f t="shared" si="16"/>
        <v>3681.29</v>
      </c>
      <c r="L124" s="115"/>
      <c r="M124" s="136"/>
    </row>
    <row r="125" spans="1:13" s="1" customFormat="1" ht="39.75" customHeight="1">
      <c r="A125" s="75">
        <v>115</v>
      </c>
      <c r="B125" s="73" t="s">
        <v>449</v>
      </c>
      <c r="C125" s="63" t="s">
        <v>537</v>
      </c>
      <c r="D125" s="63" t="s">
        <v>759</v>
      </c>
      <c r="E125" s="3">
        <v>73.59</v>
      </c>
      <c r="F125" s="4">
        <f t="shared" ref="F125:F132" si="19">G125/E125</f>
        <v>30.999999999999996</v>
      </c>
      <c r="G125" s="3">
        <v>2281.29</v>
      </c>
      <c r="H125" s="3">
        <v>0</v>
      </c>
      <c r="I125" s="3">
        <v>250</v>
      </c>
      <c r="J125" s="3">
        <v>1150</v>
      </c>
      <c r="K125" s="74">
        <f>J125+I125+H125+G125</f>
        <v>3681.29</v>
      </c>
      <c r="L125" s="115"/>
      <c r="M125" s="136"/>
    </row>
    <row r="126" spans="1:13" s="1" customFormat="1" ht="39.75" customHeight="1">
      <c r="A126" s="75">
        <v>116</v>
      </c>
      <c r="B126" s="73" t="s">
        <v>449</v>
      </c>
      <c r="C126" s="63" t="s">
        <v>634</v>
      </c>
      <c r="D126" s="63" t="s">
        <v>759</v>
      </c>
      <c r="E126" s="3">
        <v>73.59</v>
      </c>
      <c r="F126" s="4">
        <f>G126/E126</f>
        <v>30.999999999999996</v>
      </c>
      <c r="G126" s="3">
        <v>2281.29</v>
      </c>
      <c r="H126" s="3">
        <v>0</v>
      </c>
      <c r="I126" s="3">
        <v>250</v>
      </c>
      <c r="J126" s="3">
        <v>1150</v>
      </c>
      <c r="K126" s="74">
        <f>J126+I126+H126+G126</f>
        <v>3681.29</v>
      </c>
      <c r="L126" s="115"/>
      <c r="M126" s="136"/>
    </row>
    <row r="127" spans="1:13" s="1" customFormat="1" ht="39.75" customHeight="1">
      <c r="A127" s="75">
        <v>117</v>
      </c>
      <c r="B127" s="73" t="s">
        <v>449</v>
      </c>
      <c r="C127" s="63" t="s">
        <v>538</v>
      </c>
      <c r="D127" s="63" t="s">
        <v>759</v>
      </c>
      <c r="E127" s="3">
        <v>73.59</v>
      </c>
      <c r="F127" s="4">
        <f t="shared" si="19"/>
        <v>30.999999999999996</v>
      </c>
      <c r="G127" s="3">
        <v>2281.29</v>
      </c>
      <c r="H127" s="3">
        <v>0</v>
      </c>
      <c r="I127" s="3">
        <v>250</v>
      </c>
      <c r="J127" s="3">
        <v>1150</v>
      </c>
      <c r="K127" s="74">
        <f t="shared" ref="K127:K178" si="20">J127+I127+H127+G127</f>
        <v>3681.29</v>
      </c>
      <c r="L127" s="115"/>
      <c r="M127" s="136"/>
    </row>
    <row r="128" spans="1:13" s="1" customFormat="1" ht="39.75" customHeight="1">
      <c r="A128" s="75">
        <v>118</v>
      </c>
      <c r="B128" s="73" t="s">
        <v>449</v>
      </c>
      <c r="C128" s="63" t="s">
        <v>539</v>
      </c>
      <c r="D128" s="63" t="s">
        <v>759</v>
      </c>
      <c r="E128" s="3">
        <v>73.59</v>
      </c>
      <c r="F128" s="4">
        <f t="shared" si="19"/>
        <v>30.999999999999996</v>
      </c>
      <c r="G128" s="3">
        <v>2281.29</v>
      </c>
      <c r="H128" s="3">
        <v>0</v>
      </c>
      <c r="I128" s="3">
        <v>250</v>
      </c>
      <c r="J128" s="3">
        <v>1150</v>
      </c>
      <c r="K128" s="74">
        <f t="shared" si="20"/>
        <v>3681.29</v>
      </c>
      <c r="L128" s="115"/>
      <c r="M128" s="136"/>
    </row>
    <row r="129" spans="1:13" s="1" customFormat="1" ht="39.75" customHeight="1">
      <c r="A129" s="75">
        <v>119</v>
      </c>
      <c r="B129" s="73" t="s">
        <v>449</v>
      </c>
      <c r="C129" s="63" t="s">
        <v>540</v>
      </c>
      <c r="D129" s="63" t="s">
        <v>759</v>
      </c>
      <c r="E129" s="3">
        <v>73.59</v>
      </c>
      <c r="F129" s="4">
        <f t="shared" si="19"/>
        <v>30.999999999999996</v>
      </c>
      <c r="G129" s="3">
        <v>2281.29</v>
      </c>
      <c r="H129" s="3">
        <v>0</v>
      </c>
      <c r="I129" s="3">
        <v>250</v>
      </c>
      <c r="J129" s="3">
        <v>1150</v>
      </c>
      <c r="K129" s="74">
        <f t="shared" si="20"/>
        <v>3681.29</v>
      </c>
      <c r="L129" s="115"/>
      <c r="M129" s="136"/>
    </row>
    <row r="130" spans="1:13" s="1" customFormat="1" ht="39.75" customHeight="1">
      <c r="A130" s="75">
        <v>120</v>
      </c>
      <c r="B130" s="73" t="s">
        <v>449</v>
      </c>
      <c r="C130" s="63" t="s">
        <v>541</v>
      </c>
      <c r="D130" s="63" t="s">
        <v>759</v>
      </c>
      <c r="E130" s="3">
        <v>73.59</v>
      </c>
      <c r="F130" s="4">
        <f t="shared" si="19"/>
        <v>30.999999999999996</v>
      </c>
      <c r="G130" s="3">
        <v>2281.29</v>
      </c>
      <c r="H130" s="3">
        <v>0</v>
      </c>
      <c r="I130" s="3">
        <v>250</v>
      </c>
      <c r="J130" s="3">
        <v>1150</v>
      </c>
      <c r="K130" s="74">
        <f t="shared" si="20"/>
        <v>3681.29</v>
      </c>
      <c r="L130" s="115"/>
      <c r="M130" s="136"/>
    </row>
    <row r="131" spans="1:13" s="1" customFormat="1" ht="39.75" customHeight="1">
      <c r="A131" s="75">
        <v>121</v>
      </c>
      <c r="B131" s="73" t="s">
        <v>449</v>
      </c>
      <c r="C131" s="63" t="s">
        <v>542</v>
      </c>
      <c r="D131" s="63" t="s">
        <v>759</v>
      </c>
      <c r="E131" s="3">
        <v>73.59</v>
      </c>
      <c r="F131" s="4">
        <f>G131/E131</f>
        <v>30.999999999999996</v>
      </c>
      <c r="G131" s="3">
        <v>2281.29</v>
      </c>
      <c r="H131" s="3">
        <v>0</v>
      </c>
      <c r="I131" s="3">
        <v>250</v>
      </c>
      <c r="J131" s="3">
        <v>1150</v>
      </c>
      <c r="K131" s="74">
        <f t="shared" si="20"/>
        <v>3681.29</v>
      </c>
      <c r="L131" s="115"/>
      <c r="M131" s="136"/>
    </row>
    <row r="132" spans="1:13" s="1" customFormat="1" ht="39.75" customHeight="1">
      <c r="A132" s="75">
        <v>122</v>
      </c>
      <c r="B132" s="73" t="s">
        <v>449</v>
      </c>
      <c r="C132" s="63" t="s">
        <v>633</v>
      </c>
      <c r="D132" s="63" t="s">
        <v>759</v>
      </c>
      <c r="E132" s="3">
        <v>73.59</v>
      </c>
      <c r="F132" s="4">
        <f t="shared" si="19"/>
        <v>30.999999999999996</v>
      </c>
      <c r="G132" s="3">
        <v>2281.29</v>
      </c>
      <c r="H132" s="3">
        <v>0</v>
      </c>
      <c r="I132" s="3">
        <v>250</v>
      </c>
      <c r="J132" s="3">
        <v>1150</v>
      </c>
      <c r="K132" s="74">
        <f t="shared" si="20"/>
        <v>3681.29</v>
      </c>
      <c r="L132" s="115"/>
      <c r="M132" s="136"/>
    </row>
    <row r="133" spans="1:13" s="1" customFormat="1" ht="39.75" customHeight="1">
      <c r="A133" s="75">
        <v>123</v>
      </c>
      <c r="B133" s="73" t="s">
        <v>449</v>
      </c>
      <c r="C133" s="63" t="s">
        <v>543</v>
      </c>
      <c r="D133" s="63" t="s">
        <v>529</v>
      </c>
      <c r="E133" s="3">
        <v>75.64</v>
      </c>
      <c r="F133" s="4">
        <f t="shared" ref="F133:F156" si="21">G133/E133</f>
        <v>31</v>
      </c>
      <c r="G133" s="3">
        <v>2344.84</v>
      </c>
      <c r="H133" s="3">
        <v>50</v>
      </c>
      <c r="I133" s="3">
        <v>250</v>
      </c>
      <c r="J133" s="3">
        <v>1150</v>
      </c>
      <c r="K133" s="74">
        <f t="shared" si="20"/>
        <v>3794.84</v>
      </c>
      <c r="L133" s="115"/>
      <c r="M133" s="136"/>
    </row>
    <row r="134" spans="1:13" s="1" customFormat="1" ht="39.75" customHeight="1">
      <c r="A134" s="75">
        <v>124</v>
      </c>
      <c r="B134" s="73" t="s">
        <v>449</v>
      </c>
      <c r="C134" s="63" t="s">
        <v>544</v>
      </c>
      <c r="D134" s="63" t="s">
        <v>898</v>
      </c>
      <c r="E134" s="3">
        <v>71.400000000000006</v>
      </c>
      <c r="F134" s="4">
        <f t="shared" si="21"/>
        <v>31</v>
      </c>
      <c r="G134" s="76">
        <v>2213.4</v>
      </c>
      <c r="H134" s="3">
        <v>35</v>
      </c>
      <c r="I134" s="3">
        <v>250</v>
      </c>
      <c r="J134" s="3">
        <v>1380</v>
      </c>
      <c r="K134" s="74">
        <f t="shared" si="20"/>
        <v>3878.4</v>
      </c>
      <c r="L134" s="115"/>
      <c r="M134" s="136"/>
    </row>
    <row r="135" spans="1:13" s="1" customFormat="1" ht="39.75" customHeight="1">
      <c r="A135" s="75">
        <v>125</v>
      </c>
      <c r="B135" s="73" t="s">
        <v>449</v>
      </c>
      <c r="C135" s="63" t="s">
        <v>545</v>
      </c>
      <c r="D135" s="63" t="s">
        <v>898</v>
      </c>
      <c r="E135" s="3">
        <v>71.400000000000006</v>
      </c>
      <c r="F135" s="4">
        <f t="shared" si="21"/>
        <v>31</v>
      </c>
      <c r="G135" s="76">
        <v>2213.4</v>
      </c>
      <c r="H135" s="3">
        <v>35</v>
      </c>
      <c r="I135" s="3">
        <v>250</v>
      </c>
      <c r="J135" s="3">
        <v>1380</v>
      </c>
      <c r="K135" s="74">
        <f t="shared" si="20"/>
        <v>3878.4</v>
      </c>
      <c r="L135" s="115"/>
      <c r="M135" s="136"/>
    </row>
    <row r="136" spans="1:13" s="1" customFormat="1" ht="39.75" customHeight="1">
      <c r="A136" s="75">
        <v>126</v>
      </c>
      <c r="B136" s="73" t="s">
        <v>449</v>
      </c>
      <c r="C136" s="63" t="s">
        <v>546</v>
      </c>
      <c r="D136" s="63" t="s">
        <v>898</v>
      </c>
      <c r="E136" s="3">
        <v>71.400000000000006</v>
      </c>
      <c r="F136" s="4">
        <f t="shared" si="21"/>
        <v>31</v>
      </c>
      <c r="G136" s="76">
        <v>2213.4</v>
      </c>
      <c r="H136" s="3">
        <v>35</v>
      </c>
      <c r="I136" s="3">
        <v>250</v>
      </c>
      <c r="J136" s="3">
        <v>1380</v>
      </c>
      <c r="K136" s="74">
        <f t="shared" si="20"/>
        <v>3878.4</v>
      </c>
      <c r="L136" s="115"/>
      <c r="M136" s="136"/>
    </row>
    <row r="137" spans="1:13" s="1" customFormat="1" ht="39.75" customHeight="1">
      <c r="A137" s="75">
        <v>127</v>
      </c>
      <c r="B137" s="73" t="s">
        <v>449</v>
      </c>
      <c r="C137" s="63" t="s">
        <v>547</v>
      </c>
      <c r="D137" s="63" t="s">
        <v>898</v>
      </c>
      <c r="E137" s="3">
        <v>71.400000000000006</v>
      </c>
      <c r="F137" s="4">
        <f t="shared" si="21"/>
        <v>31</v>
      </c>
      <c r="G137" s="76">
        <v>2213.4</v>
      </c>
      <c r="H137" s="3">
        <v>35</v>
      </c>
      <c r="I137" s="3">
        <v>250</v>
      </c>
      <c r="J137" s="3">
        <v>1380</v>
      </c>
      <c r="K137" s="74">
        <f t="shared" si="20"/>
        <v>3878.4</v>
      </c>
      <c r="L137" s="115"/>
      <c r="M137" s="136"/>
    </row>
    <row r="138" spans="1:13" s="1" customFormat="1" ht="39.75" customHeight="1">
      <c r="A138" s="75">
        <v>128</v>
      </c>
      <c r="B138" s="73" t="s">
        <v>449</v>
      </c>
      <c r="C138" s="63" t="s">
        <v>784</v>
      </c>
      <c r="D138" s="63" t="s">
        <v>898</v>
      </c>
      <c r="E138" s="3">
        <v>71.400000000000006</v>
      </c>
      <c r="F138" s="4">
        <f t="shared" si="21"/>
        <v>31</v>
      </c>
      <c r="G138" s="76">
        <v>2213.4</v>
      </c>
      <c r="H138" s="3">
        <v>0</v>
      </c>
      <c r="I138" s="3">
        <v>250</v>
      </c>
      <c r="J138" s="3">
        <v>1380</v>
      </c>
      <c r="K138" s="74">
        <f t="shared" si="20"/>
        <v>3843.4</v>
      </c>
      <c r="L138" s="115"/>
      <c r="M138" s="136"/>
    </row>
    <row r="139" spans="1:13" s="1" customFormat="1" ht="39.75" customHeight="1">
      <c r="A139" s="75">
        <v>129</v>
      </c>
      <c r="B139" s="73" t="s">
        <v>449</v>
      </c>
      <c r="C139" s="63" t="s">
        <v>785</v>
      </c>
      <c r="D139" s="63" t="s">
        <v>898</v>
      </c>
      <c r="E139" s="3">
        <v>71.400000000000006</v>
      </c>
      <c r="F139" s="4">
        <f t="shared" si="21"/>
        <v>31</v>
      </c>
      <c r="G139" s="76">
        <v>2213.4</v>
      </c>
      <c r="H139" s="3">
        <v>35</v>
      </c>
      <c r="I139" s="3">
        <v>250</v>
      </c>
      <c r="J139" s="3">
        <v>1380</v>
      </c>
      <c r="K139" s="74">
        <f t="shared" si="20"/>
        <v>3878.4</v>
      </c>
      <c r="L139" s="115"/>
      <c r="M139" s="136"/>
    </row>
    <row r="140" spans="1:13" s="1" customFormat="1" ht="39.75" customHeight="1">
      <c r="A140" s="75">
        <v>130</v>
      </c>
      <c r="B140" s="73" t="s">
        <v>449</v>
      </c>
      <c r="C140" s="63" t="s">
        <v>786</v>
      </c>
      <c r="D140" s="63" t="s">
        <v>898</v>
      </c>
      <c r="E140" s="3">
        <v>71.400000000000006</v>
      </c>
      <c r="F140" s="4">
        <f t="shared" si="21"/>
        <v>31</v>
      </c>
      <c r="G140" s="76">
        <v>2213.4</v>
      </c>
      <c r="H140" s="3">
        <v>35</v>
      </c>
      <c r="I140" s="3">
        <v>250</v>
      </c>
      <c r="J140" s="3">
        <v>1380</v>
      </c>
      <c r="K140" s="74">
        <f t="shared" si="20"/>
        <v>3878.4</v>
      </c>
      <c r="L140" s="115"/>
      <c r="M140" s="136"/>
    </row>
    <row r="141" spans="1:13" s="1" customFormat="1" ht="39.75" customHeight="1">
      <c r="A141" s="75">
        <v>131</v>
      </c>
      <c r="B141" s="73" t="s">
        <v>449</v>
      </c>
      <c r="C141" s="63" t="s">
        <v>787</v>
      </c>
      <c r="D141" s="63" t="s">
        <v>898</v>
      </c>
      <c r="E141" s="3">
        <v>71.400000000000006</v>
      </c>
      <c r="F141" s="4">
        <f t="shared" si="21"/>
        <v>31</v>
      </c>
      <c r="G141" s="76">
        <v>2213.4</v>
      </c>
      <c r="H141" s="3">
        <v>50</v>
      </c>
      <c r="I141" s="3">
        <v>250</v>
      </c>
      <c r="J141" s="3">
        <v>1380</v>
      </c>
      <c r="K141" s="74">
        <f t="shared" si="20"/>
        <v>3893.4</v>
      </c>
      <c r="L141" s="115"/>
      <c r="M141" s="136"/>
    </row>
    <row r="142" spans="1:13" s="1" customFormat="1" ht="39.75" customHeight="1">
      <c r="A142" s="75">
        <v>132</v>
      </c>
      <c r="B142" s="73" t="s">
        <v>449</v>
      </c>
      <c r="C142" s="63" t="s">
        <v>548</v>
      </c>
      <c r="D142" s="63" t="s">
        <v>898</v>
      </c>
      <c r="E142" s="3">
        <v>71.400000000000006</v>
      </c>
      <c r="F142" s="4">
        <f t="shared" si="21"/>
        <v>31</v>
      </c>
      <c r="G142" s="76">
        <v>2213.4</v>
      </c>
      <c r="H142" s="3">
        <v>0</v>
      </c>
      <c r="I142" s="3">
        <v>250</v>
      </c>
      <c r="J142" s="3">
        <v>1380</v>
      </c>
      <c r="K142" s="74">
        <f t="shared" si="20"/>
        <v>3843.4</v>
      </c>
      <c r="L142" s="115"/>
      <c r="M142" s="136"/>
    </row>
    <row r="143" spans="1:13" s="1" customFormat="1" ht="39.75" customHeight="1">
      <c r="A143" s="75">
        <v>133</v>
      </c>
      <c r="B143" s="73" t="s">
        <v>449</v>
      </c>
      <c r="C143" s="63" t="s">
        <v>549</v>
      </c>
      <c r="D143" s="63" t="s">
        <v>898</v>
      </c>
      <c r="E143" s="3">
        <v>71.400000000000006</v>
      </c>
      <c r="F143" s="4">
        <f t="shared" si="21"/>
        <v>31</v>
      </c>
      <c r="G143" s="76">
        <v>2213.4</v>
      </c>
      <c r="H143" s="3">
        <v>35</v>
      </c>
      <c r="I143" s="3">
        <v>250</v>
      </c>
      <c r="J143" s="3">
        <v>1380</v>
      </c>
      <c r="K143" s="74">
        <f t="shared" si="20"/>
        <v>3878.4</v>
      </c>
      <c r="L143" s="115"/>
      <c r="M143" s="136"/>
    </row>
    <row r="144" spans="1:13" s="1" customFormat="1" ht="39.75" customHeight="1">
      <c r="A144" s="75">
        <v>134</v>
      </c>
      <c r="B144" s="73" t="s">
        <v>449</v>
      </c>
      <c r="C144" s="63" t="s">
        <v>550</v>
      </c>
      <c r="D144" s="63" t="s">
        <v>898</v>
      </c>
      <c r="E144" s="3">
        <v>71.400000000000006</v>
      </c>
      <c r="F144" s="4">
        <f t="shared" si="21"/>
        <v>31</v>
      </c>
      <c r="G144" s="76">
        <v>2213.4</v>
      </c>
      <c r="H144" s="3">
        <v>35</v>
      </c>
      <c r="I144" s="3">
        <v>250</v>
      </c>
      <c r="J144" s="3">
        <v>1380</v>
      </c>
      <c r="K144" s="74">
        <f t="shared" si="20"/>
        <v>3878.4</v>
      </c>
      <c r="L144" s="115"/>
      <c r="M144" s="136"/>
    </row>
    <row r="145" spans="1:13" s="1" customFormat="1" ht="39.75" customHeight="1">
      <c r="A145" s="75">
        <v>135</v>
      </c>
      <c r="B145" s="73" t="s">
        <v>449</v>
      </c>
      <c r="C145" s="63" t="s">
        <v>788</v>
      </c>
      <c r="D145" s="63" t="s">
        <v>898</v>
      </c>
      <c r="E145" s="3">
        <v>71.400000000000006</v>
      </c>
      <c r="F145" s="4">
        <f t="shared" si="21"/>
        <v>31</v>
      </c>
      <c r="G145" s="76">
        <v>2213.4</v>
      </c>
      <c r="H145" s="3">
        <v>50</v>
      </c>
      <c r="I145" s="3">
        <v>250</v>
      </c>
      <c r="J145" s="3">
        <v>1380</v>
      </c>
      <c r="K145" s="74">
        <f t="shared" si="20"/>
        <v>3893.4</v>
      </c>
      <c r="L145" s="115"/>
      <c r="M145" s="136"/>
    </row>
    <row r="146" spans="1:13" s="1" customFormat="1" ht="39.75" customHeight="1">
      <c r="A146" s="75">
        <v>136</v>
      </c>
      <c r="B146" s="73" t="s">
        <v>449</v>
      </c>
      <c r="C146" s="63" t="s">
        <v>551</v>
      </c>
      <c r="D146" s="63" t="s">
        <v>898</v>
      </c>
      <c r="E146" s="3">
        <v>71.400000000000006</v>
      </c>
      <c r="F146" s="4">
        <f t="shared" si="21"/>
        <v>31</v>
      </c>
      <c r="G146" s="76">
        <v>2213.4</v>
      </c>
      <c r="H146" s="3">
        <v>50</v>
      </c>
      <c r="I146" s="3">
        <v>250</v>
      </c>
      <c r="J146" s="3">
        <v>1380</v>
      </c>
      <c r="K146" s="74">
        <f t="shared" si="20"/>
        <v>3893.4</v>
      </c>
      <c r="L146" s="115"/>
      <c r="M146" s="136"/>
    </row>
    <row r="147" spans="1:13" s="1" customFormat="1" ht="39.75" customHeight="1">
      <c r="A147" s="75">
        <v>137</v>
      </c>
      <c r="B147" s="73" t="s">
        <v>449</v>
      </c>
      <c r="C147" s="63" t="s">
        <v>552</v>
      </c>
      <c r="D147" s="63" t="s">
        <v>898</v>
      </c>
      <c r="E147" s="3">
        <v>71.400000000000006</v>
      </c>
      <c r="F147" s="4">
        <f t="shared" si="21"/>
        <v>31</v>
      </c>
      <c r="G147" s="76">
        <v>2213.4</v>
      </c>
      <c r="H147" s="3">
        <v>0</v>
      </c>
      <c r="I147" s="3">
        <v>250</v>
      </c>
      <c r="J147" s="3">
        <v>1380</v>
      </c>
      <c r="K147" s="74">
        <f t="shared" si="20"/>
        <v>3843.4</v>
      </c>
      <c r="L147" s="115"/>
      <c r="M147" s="136"/>
    </row>
    <row r="148" spans="1:13" s="1" customFormat="1" ht="39.75" customHeight="1">
      <c r="A148" s="75">
        <v>138</v>
      </c>
      <c r="B148" s="73" t="s">
        <v>449</v>
      </c>
      <c r="C148" s="63" t="s">
        <v>553</v>
      </c>
      <c r="D148" s="63" t="s">
        <v>898</v>
      </c>
      <c r="E148" s="3">
        <v>71.400000000000006</v>
      </c>
      <c r="F148" s="4">
        <f t="shared" si="21"/>
        <v>31</v>
      </c>
      <c r="G148" s="76">
        <v>2213.4</v>
      </c>
      <c r="H148" s="3">
        <v>50</v>
      </c>
      <c r="I148" s="3">
        <v>250</v>
      </c>
      <c r="J148" s="3">
        <v>1380</v>
      </c>
      <c r="K148" s="74">
        <f t="shared" si="20"/>
        <v>3893.4</v>
      </c>
      <c r="L148" s="115"/>
      <c r="M148" s="136"/>
    </row>
    <row r="149" spans="1:13" s="1" customFormat="1" ht="39.75" customHeight="1">
      <c r="A149" s="75">
        <v>139</v>
      </c>
      <c r="B149" s="73" t="s">
        <v>449</v>
      </c>
      <c r="C149" s="63" t="s">
        <v>554</v>
      </c>
      <c r="D149" s="63" t="s">
        <v>898</v>
      </c>
      <c r="E149" s="3">
        <v>71.400000000000006</v>
      </c>
      <c r="F149" s="4">
        <f t="shared" si="21"/>
        <v>31</v>
      </c>
      <c r="G149" s="76">
        <v>2213.4</v>
      </c>
      <c r="H149" s="3">
        <v>50</v>
      </c>
      <c r="I149" s="3">
        <v>250</v>
      </c>
      <c r="J149" s="3">
        <v>1380</v>
      </c>
      <c r="K149" s="74">
        <f t="shared" si="20"/>
        <v>3893.4</v>
      </c>
      <c r="L149" s="115"/>
      <c r="M149" s="136"/>
    </row>
    <row r="150" spans="1:13" s="1" customFormat="1" ht="39.75" customHeight="1">
      <c r="A150" s="75">
        <v>140</v>
      </c>
      <c r="B150" s="73" t="s">
        <v>449</v>
      </c>
      <c r="C150" s="63" t="s">
        <v>555</v>
      </c>
      <c r="D150" s="63" t="s">
        <v>898</v>
      </c>
      <c r="E150" s="3">
        <v>71.400000000000006</v>
      </c>
      <c r="F150" s="4">
        <f t="shared" si="21"/>
        <v>31</v>
      </c>
      <c r="G150" s="76">
        <v>2213.4</v>
      </c>
      <c r="H150" s="3">
        <v>35</v>
      </c>
      <c r="I150" s="3">
        <v>250</v>
      </c>
      <c r="J150" s="3">
        <v>1380</v>
      </c>
      <c r="K150" s="74">
        <f t="shared" si="20"/>
        <v>3878.4</v>
      </c>
      <c r="L150" s="115"/>
      <c r="M150" s="136"/>
    </row>
    <row r="151" spans="1:13" s="1" customFormat="1" ht="39.75" customHeight="1">
      <c r="A151" s="75">
        <v>141</v>
      </c>
      <c r="B151" s="73" t="s">
        <v>449</v>
      </c>
      <c r="C151" s="63" t="s">
        <v>556</v>
      </c>
      <c r="D151" s="63" t="s">
        <v>898</v>
      </c>
      <c r="E151" s="3">
        <v>71.400000000000006</v>
      </c>
      <c r="F151" s="4">
        <f t="shared" si="21"/>
        <v>31</v>
      </c>
      <c r="G151" s="76">
        <v>2213.4</v>
      </c>
      <c r="H151" s="3">
        <v>35</v>
      </c>
      <c r="I151" s="3">
        <v>250</v>
      </c>
      <c r="J151" s="3">
        <v>1380</v>
      </c>
      <c r="K151" s="74">
        <f t="shared" si="20"/>
        <v>3878.4</v>
      </c>
      <c r="L151" s="115"/>
      <c r="M151" s="136"/>
    </row>
    <row r="152" spans="1:13" s="1" customFormat="1" ht="39.75" customHeight="1">
      <c r="A152" s="75">
        <v>142</v>
      </c>
      <c r="B152" s="73" t="s">
        <v>449</v>
      </c>
      <c r="C152" s="63" t="s">
        <v>557</v>
      </c>
      <c r="D152" s="63" t="s">
        <v>898</v>
      </c>
      <c r="E152" s="3">
        <v>71.400000000000006</v>
      </c>
      <c r="F152" s="4">
        <f t="shared" si="21"/>
        <v>31</v>
      </c>
      <c r="G152" s="76">
        <v>2213.4</v>
      </c>
      <c r="H152" s="3">
        <v>50</v>
      </c>
      <c r="I152" s="3">
        <v>250</v>
      </c>
      <c r="J152" s="3">
        <v>1380</v>
      </c>
      <c r="K152" s="74">
        <f t="shared" si="20"/>
        <v>3893.4</v>
      </c>
      <c r="L152" s="115"/>
      <c r="M152" s="136"/>
    </row>
    <row r="153" spans="1:13" s="1" customFormat="1" ht="39.75" customHeight="1">
      <c r="A153" s="75">
        <v>143</v>
      </c>
      <c r="B153" s="73" t="s">
        <v>449</v>
      </c>
      <c r="C153" s="63" t="s">
        <v>558</v>
      </c>
      <c r="D153" s="63" t="s">
        <v>759</v>
      </c>
      <c r="E153" s="3">
        <v>73.59</v>
      </c>
      <c r="F153" s="4">
        <f t="shared" si="21"/>
        <v>30.999999999999996</v>
      </c>
      <c r="G153" s="3">
        <v>2281.29</v>
      </c>
      <c r="H153" s="3">
        <v>0</v>
      </c>
      <c r="I153" s="3">
        <v>250</v>
      </c>
      <c r="J153" s="3">
        <v>1150</v>
      </c>
      <c r="K153" s="74">
        <f t="shared" si="20"/>
        <v>3681.29</v>
      </c>
      <c r="L153" s="115"/>
      <c r="M153" s="136"/>
    </row>
    <row r="154" spans="1:13" s="1" customFormat="1" ht="39.75" customHeight="1">
      <c r="A154" s="75">
        <v>144</v>
      </c>
      <c r="B154" s="73" t="s">
        <v>449</v>
      </c>
      <c r="C154" s="63" t="s">
        <v>559</v>
      </c>
      <c r="D154" s="63" t="s">
        <v>759</v>
      </c>
      <c r="E154" s="3">
        <v>73.59</v>
      </c>
      <c r="F154" s="4">
        <f t="shared" si="21"/>
        <v>30.999999999999996</v>
      </c>
      <c r="G154" s="3">
        <v>2281.29</v>
      </c>
      <c r="H154" s="3">
        <v>35</v>
      </c>
      <c r="I154" s="3">
        <v>250</v>
      </c>
      <c r="J154" s="3">
        <v>1150</v>
      </c>
      <c r="K154" s="74">
        <f t="shared" si="20"/>
        <v>3716.29</v>
      </c>
      <c r="L154" s="115"/>
      <c r="M154" s="136"/>
    </row>
    <row r="155" spans="1:13" s="1" customFormat="1" ht="39.75" customHeight="1">
      <c r="A155" s="75">
        <v>145</v>
      </c>
      <c r="B155" s="73" t="s">
        <v>449</v>
      </c>
      <c r="C155" s="63" t="s">
        <v>560</v>
      </c>
      <c r="D155" s="63" t="s">
        <v>759</v>
      </c>
      <c r="E155" s="3">
        <v>73.59</v>
      </c>
      <c r="F155" s="4">
        <f t="shared" si="21"/>
        <v>30.999999999999996</v>
      </c>
      <c r="G155" s="3">
        <v>2281.29</v>
      </c>
      <c r="H155" s="3">
        <v>50</v>
      </c>
      <c r="I155" s="3">
        <v>250</v>
      </c>
      <c r="J155" s="3">
        <v>1150</v>
      </c>
      <c r="K155" s="74">
        <f t="shared" si="20"/>
        <v>3731.29</v>
      </c>
      <c r="L155" s="115"/>
      <c r="M155" s="136"/>
    </row>
    <row r="156" spans="1:13" s="1" customFormat="1" ht="39.75" customHeight="1">
      <c r="A156" s="75">
        <v>146</v>
      </c>
      <c r="B156" s="73" t="s">
        <v>449</v>
      </c>
      <c r="C156" s="63" t="s">
        <v>561</v>
      </c>
      <c r="D156" s="63" t="s">
        <v>759</v>
      </c>
      <c r="E156" s="3">
        <v>73.59</v>
      </c>
      <c r="F156" s="4">
        <f t="shared" si="21"/>
        <v>30.999999999999996</v>
      </c>
      <c r="G156" s="3">
        <v>2281.29</v>
      </c>
      <c r="H156" s="3">
        <v>0</v>
      </c>
      <c r="I156" s="3">
        <v>250</v>
      </c>
      <c r="J156" s="3">
        <v>1150</v>
      </c>
      <c r="K156" s="74">
        <f t="shared" si="20"/>
        <v>3681.29</v>
      </c>
      <c r="L156" s="115"/>
      <c r="M156" s="136"/>
    </row>
    <row r="157" spans="1:13" s="1" customFormat="1" ht="39.75" customHeight="1">
      <c r="A157" s="75">
        <v>147</v>
      </c>
      <c r="B157" s="73" t="s">
        <v>449</v>
      </c>
      <c r="C157" s="63" t="s">
        <v>562</v>
      </c>
      <c r="D157" s="63" t="s">
        <v>759</v>
      </c>
      <c r="E157" s="3">
        <v>73.59</v>
      </c>
      <c r="F157" s="4">
        <f t="shared" ref="F157:F182" si="22">G157/E157</f>
        <v>30.999999999999996</v>
      </c>
      <c r="G157" s="3">
        <v>2281.29</v>
      </c>
      <c r="H157" s="3">
        <v>0</v>
      </c>
      <c r="I157" s="3">
        <v>250</v>
      </c>
      <c r="J157" s="3">
        <v>1150</v>
      </c>
      <c r="K157" s="74">
        <f t="shared" si="20"/>
        <v>3681.29</v>
      </c>
      <c r="L157" s="115"/>
      <c r="M157" s="136"/>
    </row>
    <row r="158" spans="1:13" s="1" customFormat="1" ht="39.75" customHeight="1">
      <c r="A158" s="75">
        <v>148</v>
      </c>
      <c r="B158" s="73" t="s">
        <v>449</v>
      </c>
      <c r="C158" s="63" t="s">
        <v>777</v>
      </c>
      <c r="D158" s="63" t="s">
        <v>898</v>
      </c>
      <c r="E158" s="3">
        <v>71.400000000000006</v>
      </c>
      <c r="F158" s="4">
        <f t="shared" si="22"/>
        <v>31</v>
      </c>
      <c r="G158" s="76">
        <v>2213.4</v>
      </c>
      <c r="H158" s="3">
        <v>0</v>
      </c>
      <c r="I158" s="3">
        <v>250</v>
      </c>
      <c r="J158" s="3">
        <v>1380</v>
      </c>
      <c r="K158" s="74">
        <f t="shared" si="20"/>
        <v>3843.4</v>
      </c>
      <c r="L158" s="115"/>
      <c r="M158" s="136"/>
    </row>
    <row r="159" spans="1:13" s="1" customFormat="1" ht="39.75" customHeight="1">
      <c r="A159" s="75">
        <v>149</v>
      </c>
      <c r="B159" s="73" t="s">
        <v>449</v>
      </c>
      <c r="C159" s="63" t="s">
        <v>563</v>
      </c>
      <c r="D159" s="63" t="s">
        <v>759</v>
      </c>
      <c r="E159" s="3">
        <v>73.59</v>
      </c>
      <c r="F159" s="4">
        <f t="shared" si="22"/>
        <v>30.999999999999996</v>
      </c>
      <c r="G159" s="3">
        <v>2281.29</v>
      </c>
      <c r="H159" s="3">
        <v>35</v>
      </c>
      <c r="I159" s="3">
        <v>250</v>
      </c>
      <c r="J159" s="3">
        <v>1150</v>
      </c>
      <c r="K159" s="74">
        <f t="shared" si="20"/>
        <v>3716.29</v>
      </c>
      <c r="L159" s="115"/>
      <c r="M159" s="136"/>
    </row>
    <row r="160" spans="1:13" s="1" customFormat="1" ht="39.75" customHeight="1">
      <c r="A160" s="75">
        <v>150</v>
      </c>
      <c r="B160" s="73" t="s">
        <v>449</v>
      </c>
      <c r="C160" s="63" t="s">
        <v>564</v>
      </c>
      <c r="D160" s="63" t="s">
        <v>759</v>
      </c>
      <c r="E160" s="3">
        <v>73.59</v>
      </c>
      <c r="F160" s="4">
        <f t="shared" si="22"/>
        <v>30.999999999999996</v>
      </c>
      <c r="G160" s="3">
        <v>2281.29</v>
      </c>
      <c r="H160" s="3">
        <v>0</v>
      </c>
      <c r="I160" s="3">
        <v>250</v>
      </c>
      <c r="J160" s="3">
        <v>1150</v>
      </c>
      <c r="K160" s="74">
        <f t="shared" si="20"/>
        <v>3681.29</v>
      </c>
      <c r="L160" s="115"/>
      <c r="M160" s="136"/>
    </row>
    <row r="161" spans="1:18" s="1" customFormat="1" ht="39.75" customHeight="1">
      <c r="A161" s="75">
        <v>151</v>
      </c>
      <c r="B161" s="73" t="s">
        <v>449</v>
      </c>
      <c r="C161" s="75" t="s">
        <v>565</v>
      </c>
      <c r="D161" s="63" t="s">
        <v>759</v>
      </c>
      <c r="E161" s="3">
        <v>73.59</v>
      </c>
      <c r="F161" s="4">
        <f t="shared" si="22"/>
        <v>30.999999999999996</v>
      </c>
      <c r="G161" s="3">
        <v>2281.29</v>
      </c>
      <c r="H161" s="3">
        <v>0</v>
      </c>
      <c r="I161" s="3">
        <v>250</v>
      </c>
      <c r="J161" s="3">
        <v>1150</v>
      </c>
      <c r="K161" s="74">
        <f t="shared" si="20"/>
        <v>3681.29</v>
      </c>
      <c r="L161" s="115"/>
      <c r="M161" s="136"/>
    </row>
    <row r="162" spans="1:18" s="1" customFormat="1" ht="39.75" customHeight="1">
      <c r="A162" s="75">
        <v>152</v>
      </c>
      <c r="B162" s="73" t="s">
        <v>449</v>
      </c>
      <c r="C162" s="75" t="s">
        <v>566</v>
      </c>
      <c r="D162" s="63" t="s">
        <v>759</v>
      </c>
      <c r="E162" s="3">
        <v>73.59</v>
      </c>
      <c r="F162" s="4">
        <f t="shared" si="22"/>
        <v>30.999999999999996</v>
      </c>
      <c r="G162" s="3">
        <v>2281.29</v>
      </c>
      <c r="H162" s="3">
        <v>50</v>
      </c>
      <c r="I162" s="3">
        <v>250</v>
      </c>
      <c r="J162" s="3">
        <v>1150</v>
      </c>
      <c r="K162" s="74">
        <f t="shared" si="20"/>
        <v>3731.29</v>
      </c>
      <c r="L162" s="115"/>
      <c r="M162" s="136"/>
    </row>
    <row r="163" spans="1:18" s="1" customFormat="1" ht="39.75" customHeight="1">
      <c r="A163" s="75">
        <v>153</v>
      </c>
      <c r="B163" s="73" t="s">
        <v>449</v>
      </c>
      <c r="C163" s="75" t="s">
        <v>567</v>
      </c>
      <c r="D163" s="63" t="s">
        <v>759</v>
      </c>
      <c r="E163" s="3">
        <v>73.59</v>
      </c>
      <c r="F163" s="4">
        <f t="shared" si="22"/>
        <v>30.999999999999996</v>
      </c>
      <c r="G163" s="3">
        <v>2281.29</v>
      </c>
      <c r="H163" s="3">
        <v>0</v>
      </c>
      <c r="I163" s="3">
        <v>250</v>
      </c>
      <c r="J163" s="3">
        <v>1150</v>
      </c>
      <c r="K163" s="74">
        <f t="shared" si="20"/>
        <v>3681.29</v>
      </c>
      <c r="L163" s="115"/>
      <c r="M163" s="136"/>
    </row>
    <row r="164" spans="1:18" s="1" customFormat="1" ht="39.75" customHeight="1">
      <c r="A164" s="75">
        <v>154</v>
      </c>
      <c r="B164" s="73" t="s">
        <v>449</v>
      </c>
      <c r="C164" s="75" t="s">
        <v>568</v>
      </c>
      <c r="D164" s="63" t="s">
        <v>759</v>
      </c>
      <c r="E164" s="3">
        <v>73.59</v>
      </c>
      <c r="F164" s="4">
        <f t="shared" si="22"/>
        <v>30.999999999999996</v>
      </c>
      <c r="G164" s="3">
        <v>2281.29</v>
      </c>
      <c r="H164" s="3">
        <v>50</v>
      </c>
      <c r="I164" s="3">
        <v>250</v>
      </c>
      <c r="J164" s="3">
        <v>1150</v>
      </c>
      <c r="K164" s="74">
        <f t="shared" si="20"/>
        <v>3731.29</v>
      </c>
      <c r="L164" s="115"/>
      <c r="M164" s="136"/>
    </row>
    <row r="165" spans="1:18" ht="40.5" customHeight="1">
      <c r="A165" s="75">
        <v>155</v>
      </c>
      <c r="B165" s="73" t="s">
        <v>449</v>
      </c>
      <c r="C165" s="75" t="s">
        <v>757</v>
      </c>
      <c r="D165" s="63" t="s">
        <v>898</v>
      </c>
      <c r="E165" s="3">
        <v>71.400000000000006</v>
      </c>
      <c r="F165" s="4">
        <f t="shared" si="22"/>
        <v>31</v>
      </c>
      <c r="G165" s="76">
        <v>2213.4</v>
      </c>
      <c r="H165" s="3">
        <v>0</v>
      </c>
      <c r="I165" s="3">
        <v>250</v>
      </c>
      <c r="J165" s="3">
        <v>1380</v>
      </c>
      <c r="K165" s="74">
        <f t="shared" si="20"/>
        <v>3843.4</v>
      </c>
      <c r="L165" s="115"/>
      <c r="M165" s="136"/>
      <c r="N165" s="1"/>
      <c r="O165" s="1"/>
      <c r="P165" s="1"/>
      <c r="Q165" s="1"/>
      <c r="R165" s="1"/>
    </row>
    <row r="166" spans="1:18" s="1" customFormat="1" ht="40.5" customHeight="1">
      <c r="A166" s="75">
        <v>156</v>
      </c>
      <c r="B166" s="73" t="s">
        <v>449</v>
      </c>
      <c r="C166" s="75" t="s">
        <v>776</v>
      </c>
      <c r="D166" s="63" t="s">
        <v>759</v>
      </c>
      <c r="E166" s="3">
        <v>73.59</v>
      </c>
      <c r="F166" s="4">
        <f t="shared" si="22"/>
        <v>30.999999999999996</v>
      </c>
      <c r="G166" s="3">
        <v>2281.29</v>
      </c>
      <c r="H166" s="3">
        <v>0</v>
      </c>
      <c r="I166" s="3">
        <v>250</v>
      </c>
      <c r="J166" s="3">
        <v>1150</v>
      </c>
      <c r="K166" s="74">
        <f t="shared" si="20"/>
        <v>3681.29</v>
      </c>
      <c r="L166" s="115"/>
      <c r="M166" s="136"/>
    </row>
    <row r="167" spans="1:18" s="1" customFormat="1" ht="40.5" customHeight="1">
      <c r="A167" s="75">
        <v>157</v>
      </c>
      <c r="B167" s="73" t="s">
        <v>449</v>
      </c>
      <c r="C167" s="75" t="s">
        <v>789</v>
      </c>
      <c r="D167" s="63" t="s">
        <v>898</v>
      </c>
      <c r="E167" s="3">
        <v>71.400000000000006</v>
      </c>
      <c r="F167" s="4">
        <f t="shared" ref="F167:F173" si="23">G167/E167</f>
        <v>31</v>
      </c>
      <c r="G167" s="76">
        <v>2213.4</v>
      </c>
      <c r="H167" s="3">
        <v>0</v>
      </c>
      <c r="I167" s="3">
        <v>250</v>
      </c>
      <c r="J167" s="3">
        <v>1380</v>
      </c>
      <c r="K167" s="74">
        <f t="shared" si="20"/>
        <v>3843.4</v>
      </c>
      <c r="L167" s="115"/>
      <c r="M167" s="136"/>
    </row>
    <row r="168" spans="1:18" s="1" customFormat="1" ht="40.5" customHeight="1">
      <c r="A168" s="75">
        <v>158</v>
      </c>
      <c r="B168" s="73" t="s">
        <v>449</v>
      </c>
      <c r="C168" s="75" t="s">
        <v>790</v>
      </c>
      <c r="D168" s="63" t="s">
        <v>759</v>
      </c>
      <c r="E168" s="3">
        <v>73.59</v>
      </c>
      <c r="F168" s="4">
        <f t="shared" si="23"/>
        <v>30.999999999999996</v>
      </c>
      <c r="G168" s="3">
        <v>2281.29</v>
      </c>
      <c r="H168" s="3">
        <v>0</v>
      </c>
      <c r="I168" s="3">
        <v>250</v>
      </c>
      <c r="J168" s="3">
        <v>1150</v>
      </c>
      <c r="K168" s="74">
        <f t="shared" si="20"/>
        <v>3681.29</v>
      </c>
      <c r="L168" s="115"/>
      <c r="M168" s="136"/>
    </row>
    <row r="169" spans="1:18" s="1" customFormat="1" ht="40.5" customHeight="1">
      <c r="A169" s="75">
        <v>159</v>
      </c>
      <c r="B169" s="73" t="s">
        <v>449</v>
      </c>
      <c r="C169" s="75" t="s">
        <v>791</v>
      </c>
      <c r="D169" s="63" t="s">
        <v>759</v>
      </c>
      <c r="E169" s="3">
        <v>73.59</v>
      </c>
      <c r="F169" s="4">
        <f t="shared" si="23"/>
        <v>30.999999999999996</v>
      </c>
      <c r="G169" s="3">
        <v>2281.29</v>
      </c>
      <c r="H169" s="3">
        <v>0</v>
      </c>
      <c r="I169" s="3">
        <v>250</v>
      </c>
      <c r="J169" s="3">
        <v>1150</v>
      </c>
      <c r="K169" s="74">
        <f t="shared" si="20"/>
        <v>3681.29</v>
      </c>
      <c r="L169" s="115"/>
      <c r="M169" s="136"/>
    </row>
    <row r="170" spans="1:18" s="1" customFormat="1" ht="40.5" customHeight="1">
      <c r="A170" s="75">
        <v>160</v>
      </c>
      <c r="B170" s="73" t="s">
        <v>449</v>
      </c>
      <c r="C170" s="63" t="s">
        <v>795</v>
      </c>
      <c r="D170" s="63" t="s">
        <v>898</v>
      </c>
      <c r="E170" s="3">
        <v>71.400000000000006</v>
      </c>
      <c r="F170" s="4">
        <f t="shared" si="23"/>
        <v>31</v>
      </c>
      <c r="G170" s="76">
        <v>2213.4</v>
      </c>
      <c r="H170" s="3">
        <v>0</v>
      </c>
      <c r="I170" s="3">
        <v>250</v>
      </c>
      <c r="J170" s="3">
        <v>1380</v>
      </c>
      <c r="K170" s="74">
        <f t="shared" si="20"/>
        <v>3843.4</v>
      </c>
      <c r="L170" s="115"/>
      <c r="M170" s="136"/>
    </row>
    <row r="171" spans="1:18" s="1" customFormat="1" ht="40.5" customHeight="1">
      <c r="A171" s="75">
        <v>161</v>
      </c>
      <c r="B171" s="73" t="s">
        <v>449</v>
      </c>
      <c r="C171" s="63" t="s">
        <v>796</v>
      </c>
      <c r="D171" s="63" t="s">
        <v>898</v>
      </c>
      <c r="E171" s="3">
        <v>71.400000000000006</v>
      </c>
      <c r="F171" s="4">
        <f t="shared" si="23"/>
        <v>31</v>
      </c>
      <c r="G171" s="76">
        <v>2213.4</v>
      </c>
      <c r="H171" s="3">
        <v>0</v>
      </c>
      <c r="I171" s="3">
        <v>250</v>
      </c>
      <c r="J171" s="3">
        <v>1380</v>
      </c>
      <c r="K171" s="74">
        <f t="shared" si="20"/>
        <v>3843.4</v>
      </c>
      <c r="L171" s="115"/>
      <c r="M171" s="136"/>
    </row>
    <row r="172" spans="1:18" s="1" customFormat="1" ht="40.5" customHeight="1">
      <c r="A172" s="75">
        <v>162</v>
      </c>
      <c r="B172" s="73" t="s">
        <v>449</v>
      </c>
      <c r="C172" s="63" t="s">
        <v>797</v>
      </c>
      <c r="D172" s="63" t="s">
        <v>898</v>
      </c>
      <c r="E172" s="3">
        <v>71.400000000000006</v>
      </c>
      <c r="F172" s="4">
        <f t="shared" si="23"/>
        <v>31</v>
      </c>
      <c r="G172" s="76">
        <v>2213.4</v>
      </c>
      <c r="H172" s="3">
        <v>0</v>
      </c>
      <c r="I172" s="3">
        <v>250</v>
      </c>
      <c r="J172" s="3">
        <v>1380</v>
      </c>
      <c r="K172" s="74">
        <f t="shared" si="20"/>
        <v>3843.4</v>
      </c>
      <c r="L172" s="115"/>
      <c r="M172" s="136"/>
    </row>
    <row r="173" spans="1:18" s="1" customFormat="1" ht="40.5" customHeight="1">
      <c r="A173" s="75">
        <v>163</v>
      </c>
      <c r="B173" s="73" t="s">
        <v>449</v>
      </c>
      <c r="C173" s="63" t="s">
        <v>798</v>
      </c>
      <c r="D173" s="63" t="s">
        <v>898</v>
      </c>
      <c r="E173" s="3">
        <v>71.400000000000006</v>
      </c>
      <c r="F173" s="4">
        <f t="shared" si="23"/>
        <v>31</v>
      </c>
      <c r="G173" s="76">
        <v>2213.4</v>
      </c>
      <c r="H173" s="3">
        <v>0</v>
      </c>
      <c r="I173" s="3">
        <v>250</v>
      </c>
      <c r="J173" s="3">
        <v>1380</v>
      </c>
      <c r="K173" s="74">
        <f t="shared" si="20"/>
        <v>3843.4</v>
      </c>
      <c r="L173" s="115"/>
      <c r="M173" s="136"/>
    </row>
    <row r="174" spans="1:18" s="1" customFormat="1" ht="39.75" customHeight="1">
      <c r="A174" s="75">
        <v>164</v>
      </c>
      <c r="B174" s="73" t="s">
        <v>449</v>
      </c>
      <c r="C174" s="75" t="s">
        <v>569</v>
      </c>
      <c r="D174" s="63" t="s">
        <v>759</v>
      </c>
      <c r="E174" s="3">
        <v>73.59</v>
      </c>
      <c r="F174" s="4">
        <f t="shared" si="22"/>
        <v>30.999999999999996</v>
      </c>
      <c r="G174" s="3">
        <v>2281.29</v>
      </c>
      <c r="H174" s="3">
        <v>0</v>
      </c>
      <c r="I174" s="3">
        <v>250</v>
      </c>
      <c r="J174" s="3">
        <v>1150</v>
      </c>
      <c r="K174" s="74">
        <f t="shared" si="20"/>
        <v>3681.29</v>
      </c>
      <c r="L174" s="115"/>
      <c r="M174" s="136"/>
    </row>
    <row r="175" spans="1:18" s="1" customFormat="1" ht="39.75" customHeight="1">
      <c r="A175" s="75">
        <v>165</v>
      </c>
      <c r="B175" s="73" t="s">
        <v>449</v>
      </c>
      <c r="C175" s="75" t="s">
        <v>570</v>
      </c>
      <c r="D175" s="63" t="s">
        <v>759</v>
      </c>
      <c r="E175" s="3">
        <v>73.59</v>
      </c>
      <c r="F175" s="4">
        <f t="shared" si="22"/>
        <v>30.999999999999996</v>
      </c>
      <c r="G175" s="3">
        <v>2281.29</v>
      </c>
      <c r="H175" s="3">
        <v>75</v>
      </c>
      <c r="I175" s="3">
        <v>250</v>
      </c>
      <c r="J175" s="3">
        <v>1150</v>
      </c>
      <c r="K175" s="74">
        <f t="shared" si="20"/>
        <v>3756.29</v>
      </c>
      <c r="L175" s="115"/>
      <c r="M175" s="136"/>
    </row>
    <row r="176" spans="1:18" s="1" customFormat="1" ht="39.75" customHeight="1">
      <c r="A176" s="75">
        <v>166</v>
      </c>
      <c r="B176" s="73" t="s">
        <v>449</v>
      </c>
      <c r="C176" s="75" t="s">
        <v>571</v>
      </c>
      <c r="D176" s="63" t="s">
        <v>759</v>
      </c>
      <c r="E176" s="3">
        <v>73.59</v>
      </c>
      <c r="F176" s="4">
        <f t="shared" si="22"/>
        <v>30.999999999999996</v>
      </c>
      <c r="G176" s="3">
        <v>2281.29</v>
      </c>
      <c r="H176" s="3">
        <v>0</v>
      </c>
      <c r="I176" s="3">
        <v>250</v>
      </c>
      <c r="J176" s="3">
        <v>1150</v>
      </c>
      <c r="K176" s="74">
        <f t="shared" si="20"/>
        <v>3681.29</v>
      </c>
      <c r="L176" s="115"/>
      <c r="M176" s="136"/>
    </row>
    <row r="177" spans="1:13" s="1" customFormat="1" ht="39.75" customHeight="1">
      <c r="A177" s="75">
        <v>167</v>
      </c>
      <c r="B177" s="73" t="s">
        <v>449</v>
      </c>
      <c r="C177" s="75" t="s">
        <v>572</v>
      </c>
      <c r="D177" s="63" t="s">
        <v>759</v>
      </c>
      <c r="E177" s="3">
        <v>73.59</v>
      </c>
      <c r="F177" s="4">
        <f t="shared" si="22"/>
        <v>30.999999999999996</v>
      </c>
      <c r="G177" s="3">
        <v>2281.29</v>
      </c>
      <c r="H177" s="3">
        <v>0</v>
      </c>
      <c r="I177" s="3">
        <v>250</v>
      </c>
      <c r="J177" s="3">
        <v>1150</v>
      </c>
      <c r="K177" s="74">
        <f t="shared" si="20"/>
        <v>3681.29</v>
      </c>
      <c r="L177" s="115"/>
      <c r="M177" s="136"/>
    </row>
    <row r="178" spans="1:13" s="1" customFormat="1" ht="39.75" customHeight="1">
      <c r="A178" s="75">
        <v>168</v>
      </c>
      <c r="B178" s="73" t="s">
        <v>449</v>
      </c>
      <c r="C178" s="75" t="s">
        <v>573</v>
      </c>
      <c r="D178" s="63" t="s">
        <v>759</v>
      </c>
      <c r="E178" s="3">
        <v>73.59</v>
      </c>
      <c r="F178" s="4">
        <f t="shared" si="22"/>
        <v>30.999999999999996</v>
      </c>
      <c r="G178" s="3">
        <v>2281.29</v>
      </c>
      <c r="H178" s="3">
        <v>0</v>
      </c>
      <c r="I178" s="3">
        <v>250</v>
      </c>
      <c r="J178" s="3">
        <v>1150</v>
      </c>
      <c r="K178" s="74">
        <f t="shared" si="20"/>
        <v>3681.29</v>
      </c>
      <c r="L178" s="115"/>
      <c r="M178" s="136"/>
    </row>
    <row r="179" spans="1:13" s="1" customFormat="1" ht="39.75" customHeight="1">
      <c r="A179" s="75">
        <v>169</v>
      </c>
      <c r="B179" s="73" t="s">
        <v>449</v>
      </c>
      <c r="C179" s="75" t="s">
        <v>574</v>
      </c>
      <c r="D179" s="63" t="s">
        <v>759</v>
      </c>
      <c r="E179" s="3">
        <v>73.59</v>
      </c>
      <c r="F179" s="4">
        <f t="shared" si="22"/>
        <v>30.999999999999996</v>
      </c>
      <c r="G179" s="3">
        <v>2281.29</v>
      </c>
      <c r="H179" s="3">
        <v>0</v>
      </c>
      <c r="I179" s="3">
        <v>250</v>
      </c>
      <c r="J179" s="3">
        <v>1150</v>
      </c>
      <c r="K179" s="74">
        <f t="shared" ref="K179:K205" si="24">J179+I179+H179+G179</f>
        <v>3681.29</v>
      </c>
      <c r="L179" s="115"/>
      <c r="M179" s="136"/>
    </row>
    <row r="180" spans="1:13" s="1" customFormat="1" ht="39.75" customHeight="1">
      <c r="A180" s="75">
        <v>170</v>
      </c>
      <c r="B180" s="73" t="s">
        <v>449</v>
      </c>
      <c r="C180" s="75" t="s">
        <v>794</v>
      </c>
      <c r="D180" s="63" t="s">
        <v>759</v>
      </c>
      <c r="E180" s="3">
        <v>73.59</v>
      </c>
      <c r="F180" s="4">
        <f t="shared" si="22"/>
        <v>30.999999999999996</v>
      </c>
      <c r="G180" s="3">
        <v>2281.29</v>
      </c>
      <c r="H180" s="3">
        <v>35</v>
      </c>
      <c r="I180" s="3">
        <v>250</v>
      </c>
      <c r="J180" s="3">
        <v>1150</v>
      </c>
      <c r="K180" s="74">
        <f t="shared" si="24"/>
        <v>3716.29</v>
      </c>
      <c r="L180" s="115"/>
      <c r="M180" s="136"/>
    </row>
    <row r="181" spans="1:13" s="1" customFormat="1" ht="39.75" customHeight="1">
      <c r="A181" s="75">
        <v>171</v>
      </c>
      <c r="B181" s="73" t="s">
        <v>449</v>
      </c>
      <c r="C181" s="75" t="s">
        <v>575</v>
      </c>
      <c r="D181" s="63" t="s">
        <v>759</v>
      </c>
      <c r="E181" s="3">
        <v>73.59</v>
      </c>
      <c r="F181" s="4">
        <f t="shared" si="22"/>
        <v>30.999999999999996</v>
      </c>
      <c r="G181" s="3">
        <v>2281.29</v>
      </c>
      <c r="H181" s="3">
        <v>50</v>
      </c>
      <c r="I181" s="3">
        <v>250</v>
      </c>
      <c r="J181" s="3">
        <v>1150</v>
      </c>
      <c r="K181" s="74">
        <f t="shared" si="24"/>
        <v>3731.29</v>
      </c>
      <c r="L181" s="115"/>
      <c r="M181" s="136"/>
    </row>
    <row r="182" spans="1:13" s="1" customFormat="1" ht="39.75" customHeight="1">
      <c r="A182" s="75">
        <v>172</v>
      </c>
      <c r="B182" s="73" t="s">
        <v>449</v>
      </c>
      <c r="C182" s="75" t="s">
        <v>576</v>
      </c>
      <c r="D182" s="63" t="s">
        <v>759</v>
      </c>
      <c r="E182" s="3">
        <v>73.59</v>
      </c>
      <c r="F182" s="4">
        <f t="shared" si="22"/>
        <v>30.999999999999996</v>
      </c>
      <c r="G182" s="3">
        <v>2281.29</v>
      </c>
      <c r="H182" s="3">
        <v>35</v>
      </c>
      <c r="I182" s="3">
        <v>250</v>
      </c>
      <c r="J182" s="3">
        <v>1150</v>
      </c>
      <c r="K182" s="74">
        <f t="shared" si="24"/>
        <v>3716.29</v>
      </c>
      <c r="L182" s="115"/>
      <c r="M182" s="136"/>
    </row>
    <row r="183" spans="1:13" s="1" customFormat="1" ht="39.75" customHeight="1">
      <c r="A183" s="75">
        <v>173</v>
      </c>
      <c r="B183" s="73" t="s">
        <v>449</v>
      </c>
      <c r="C183" s="75" t="s">
        <v>577</v>
      </c>
      <c r="D183" s="63" t="s">
        <v>759</v>
      </c>
      <c r="E183" s="3">
        <v>73.59</v>
      </c>
      <c r="F183" s="4">
        <f t="shared" ref="F183:F199" si="25">G183/E183</f>
        <v>30.999999999999996</v>
      </c>
      <c r="G183" s="3">
        <v>2281.29</v>
      </c>
      <c r="H183" s="3">
        <v>0</v>
      </c>
      <c r="I183" s="3">
        <v>250</v>
      </c>
      <c r="J183" s="3">
        <v>1150</v>
      </c>
      <c r="K183" s="74">
        <f t="shared" si="24"/>
        <v>3681.29</v>
      </c>
      <c r="L183" s="115"/>
      <c r="M183" s="136"/>
    </row>
    <row r="184" spans="1:13" s="1" customFormat="1" ht="39.75" customHeight="1">
      <c r="A184" s="75">
        <v>174</v>
      </c>
      <c r="B184" s="73" t="s">
        <v>449</v>
      </c>
      <c r="C184" s="75" t="s">
        <v>578</v>
      </c>
      <c r="D184" s="63" t="s">
        <v>759</v>
      </c>
      <c r="E184" s="3">
        <v>73.59</v>
      </c>
      <c r="F184" s="4">
        <f t="shared" si="25"/>
        <v>30.999999999999996</v>
      </c>
      <c r="G184" s="3">
        <v>2281.29</v>
      </c>
      <c r="H184" s="3">
        <v>0</v>
      </c>
      <c r="I184" s="3">
        <v>250</v>
      </c>
      <c r="J184" s="3">
        <v>1150</v>
      </c>
      <c r="K184" s="74">
        <f t="shared" si="24"/>
        <v>3681.29</v>
      </c>
      <c r="L184" s="115"/>
      <c r="M184" s="136"/>
    </row>
    <row r="185" spans="1:13" s="1" customFormat="1" ht="39.75" customHeight="1">
      <c r="A185" s="75">
        <v>175</v>
      </c>
      <c r="B185" s="73" t="s">
        <v>449</v>
      </c>
      <c r="C185" s="75" t="s">
        <v>579</v>
      </c>
      <c r="D185" s="63" t="s">
        <v>759</v>
      </c>
      <c r="E185" s="3">
        <v>73.59</v>
      </c>
      <c r="F185" s="4">
        <f t="shared" si="25"/>
        <v>30.999999999999996</v>
      </c>
      <c r="G185" s="3">
        <v>2281.29</v>
      </c>
      <c r="H185" s="3">
        <v>0</v>
      </c>
      <c r="I185" s="3">
        <v>250</v>
      </c>
      <c r="J185" s="3">
        <v>1150</v>
      </c>
      <c r="K185" s="74">
        <f t="shared" si="24"/>
        <v>3681.29</v>
      </c>
      <c r="L185" s="115"/>
      <c r="M185" s="136"/>
    </row>
    <row r="186" spans="1:13" s="1" customFormat="1" ht="39.75" customHeight="1">
      <c r="A186" s="75">
        <v>176</v>
      </c>
      <c r="B186" s="73" t="s">
        <v>449</v>
      </c>
      <c r="C186" s="75" t="s">
        <v>580</v>
      </c>
      <c r="D186" s="63" t="s">
        <v>759</v>
      </c>
      <c r="E186" s="3">
        <v>73.59</v>
      </c>
      <c r="F186" s="4">
        <f t="shared" si="25"/>
        <v>30.999999999999996</v>
      </c>
      <c r="G186" s="3">
        <v>2281.29</v>
      </c>
      <c r="H186" s="3">
        <v>35</v>
      </c>
      <c r="I186" s="3">
        <v>250</v>
      </c>
      <c r="J186" s="3">
        <v>1150</v>
      </c>
      <c r="K186" s="74">
        <f t="shared" si="24"/>
        <v>3716.29</v>
      </c>
      <c r="L186" s="115"/>
      <c r="M186" s="136"/>
    </row>
    <row r="187" spans="1:13" s="1" customFormat="1" ht="39.75" customHeight="1">
      <c r="A187" s="75">
        <v>177</v>
      </c>
      <c r="B187" s="73" t="s">
        <v>449</v>
      </c>
      <c r="C187" s="75" t="s">
        <v>581</v>
      </c>
      <c r="D187" s="63" t="s">
        <v>759</v>
      </c>
      <c r="E187" s="3">
        <v>73.59</v>
      </c>
      <c r="F187" s="4">
        <f t="shared" si="25"/>
        <v>30.999999999999996</v>
      </c>
      <c r="G187" s="3">
        <v>2281.29</v>
      </c>
      <c r="H187" s="3">
        <v>0</v>
      </c>
      <c r="I187" s="3">
        <v>250</v>
      </c>
      <c r="J187" s="3">
        <v>1150</v>
      </c>
      <c r="K187" s="74">
        <f t="shared" si="24"/>
        <v>3681.29</v>
      </c>
      <c r="L187" s="115"/>
      <c r="M187" s="136"/>
    </row>
    <row r="188" spans="1:13" s="1" customFormat="1" ht="39.75" customHeight="1">
      <c r="A188" s="75">
        <v>178</v>
      </c>
      <c r="B188" s="73" t="s">
        <v>449</v>
      </c>
      <c r="C188" s="75" t="s">
        <v>582</v>
      </c>
      <c r="D188" s="63" t="s">
        <v>759</v>
      </c>
      <c r="E188" s="3">
        <v>73.59</v>
      </c>
      <c r="F188" s="4">
        <f t="shared" si="25"/>
        <v>30.999999999999996</v>
      </c>
      <c r="G188" s="3">
        <v>2281.29</v>
      </c>
      <c r="H188" s="3">
        <v>50</v>
      </c>
      <c r="I188" s="3">
        <v>250</v>
      </c>
      <c r="J188" s="3">
        <v>1150</v>
      </c>
      <c r="K188" s="74">
        <f t="shared" si="24"/>
        <v>3731.29</v>
      </c>
      <c r="L188" s="115"/>
      <c r="M188" s="136"/>
    </row>
    <row r="189" spans="1:13" s="1" customFormat="1" ht="39.75" customHeight="1">
      <c r="A189" s="75">
        <v>179</v>
      </c>
      <c r="B189" s="73" t="s">
        <v>449</v>
      </c>
      <c r="C189" s="75" t="s">
        <v>583</v>
      </c>
      <c r="D189" s="63" t="s">
        <v>759</v>
      </c>
      <c r="E189" s="3">
        <v>73.59</v>
      </c>
      <c r="F189" s="4">
        <f t="shared" si="25"/>
        <v>30.999999999999996</v>
      </c>
      <c r="G189" s="3">
        <v>2281.29</v>
      </c>
      <c r="H189" s="3">
        <v>35</v>
      </c>
      <c r="I189" s="3">
        <v>250</v>
      </c>
      <c r="J189" s="3">
        <v>1150</v>
      </c>
      <c r="K189" s="74">
        <f t="shared" si="24"/>
        <v>3716.29</v>
      </c>
      <c r="L189" s="115"/>
      <c r="M189" s="136"/>
    </row>
    <row r="190" spans="1:13" s="1" customFormat="1" ht="39.75" customHeight="1">
      <c r="A190" s="75">
        <v>180</v>
      </c>
      <c r="B190" s="73" t="s">
        <v>449</v>
      </c>
      <c r="C190" s="75" t="s">
        <v>584</v>
      </c>
      <c r="D190" s="63" t="s">
        <v>759</v>
      </c>
      <c r="E190" s="3">
        <v>73.59</v>
      </c>
      <c r="F190" s="4">
        <f t="shared" si="25"/>
        <v>30.999999999999996</v>
      </c>
      <c r="G190" s="3">
        <v>2281.29</v>
      </c>
      <c r="H190" s="3">
        <v>50</v>
      </c>
      <c r="I190" s="3">
        <v>250</v>
      </c>
      <c r="J190" s="3">
        <v>1150</v>
      </c>
      <c r="K190" s="74">
        <f t="shared" si="24"/>
        <v>3731.29</v>
      </c>
      <c r="L190" s="115"/>
      <c r="M190" s="136"/>
    </row>
    <row r="191" spans="1:13" s="1" customFormat="1" ht="39.75" customHeight="1">
      <c r="A191" s="75">
        <v>181</v>
      </c>
      <c r="B191" s="73" t="s">
        <v>449</v>
      </c>
      <c r="C191" s="75" t="s">
        <v>585</v>
      </c>
      <c r="D191" s="63" t="s">
        <v>898</v>
      </c>
      <c r="E191" s="3">
        <v>71.400000000000006</v>
      </c>
      <c r="F191" s="4">
        <f t="shared" si="25"/>
        <v>31</v>
      </c>
      <c r="G191" s="76">
        <v>2213.4</v>
      </c>
      <c r="H191" s="3">
        <v>0</v>
      </c>
      <c r="I191" s="3">
        <v>250</v>
      </c>
      <c r="J191" s="3">
        <v>1380</v>
      </c>
      <c r="K191" s="74">
        <f t="shared" si="24"/>
        <v>3843.4</v>
      </c>
      <c r="L191" s="115"/>
      <c r="M191" s="136"/>
    </row>
    <row r="192" spans="1:13" s="1" customFormat="1" ht="39.75" customHeight="1">
      <c r="A192" s="75">
        <v>182</v>
      </c>
      <c r="B192" s="73" t="s">
        <v>449</v>
      </c>
      <c r="C192" s="75" t="s">
        <v>586</v>
      </c>
      <c r="D192" s="63" t="s">
        <v>898</v>
      </c>
      <c r="E192" s="3">
        <v>71.400000000000006</v>
      </c>
      <c r="F192" s="4">
        <f t="shared" si="25"/>
        <v>31</v>
      </c>
      <c r="G192" s="76">
        <v>2213.4</v>
      </c>
      <c r="H192" s="3">
        <v>0</v>
      </c>
      <c r="I192" s="3">
        <v>250</v>
      </c>
      <c r="J192" s="3">
        <v>1380</v>
      </c>
      <c r="K192" s="74">
        <f t="shared" si="24"/>
        <v>3843.4</v>
      </c>
      <c r="L192" s="115"/>
      <c r="M192" s="136"/>
    </row>
    <row r="193" spans="1:13" s="1" customFormat="1" ht="39.75" customHeight="1">
      <c r="A193" s="75">
        <v>183</v>
      </c>
      <c r="B193" s="73" t="s">
        <v>449</v>
      </c>
      <c r="C193" s="75" t="s">
        <v>587</v>
      </c>
      <c r="D193" s="63" t="s">
        <v>759</v>
      </c>
      <c r="E193" s="3">
        <v>73.59</v>
      </c>
      <c r="F193" s="4">
        <f t="shared" si="25"/>
        <v>30.999999999999996</v>
      </c>
      <c r="G193" s="3">
        <v>2281.29</v>
      </c>
      <c r="H193" s="3">
        <v>0</v>
      </c>
      <c r="I193" s="3">
        <v>250</v>
      </c>
      <c r="J193" s="3">
        <v>1150</v>
      </c>
      <c r="K193" s="74">
        <f t="shared" si="24"/>
        <v>3681.29</v>
      </c>
      <c r="L193" s="115"/>
      <c r="M193" s="136"/>
    </row>
    <row r="194" spans="1:13" s="1" customFormat="1" ht="39.75" customHeight="1">
      <c r="A194" s="75">
        <v>184</v>
      </c>
      <c r="B194" s="73" t="s">
        <v>449</v>
      </c>
      <c r="C194" s="75" t="s">
        <v>588</v>
      </c>
      <c r="D194" s="63" t="s">
        <v>898</v>
      </c>
      <c r="E194" s="3">
        <v>71.400000000000006</v>
      </c>
      <c r="F194" s="4">
        <f t="shared" si="25"/>
        <v>31</v>
      </c>
      <c r="G194" s="76">
        <v>2213.4</v>
      </c>
      <c r="H194" s="3">
        <v>0</v>
      </c>
      <c r="I194" s="3">
        <v>250</v>
      </c>
      <c r="J194" s="3">
        <v>1380</v>
      </c>
      <c r="K194" s="74">
        <f t="shared" si="24"/>
        <v>3843.4</v>
      </c>
      <c r="L194" s="115"/>
      <c r="M194" s="136"/>
    </row>
    <row r="195" spans="1:13" s="1" customFormat="1" ht="39.75" customHeight="1">
      <c r="A195" s="75">
        <v>185</v>
      </c>
      <c r="B195" s="73" t="s">
        <v>449</v>
      </c>
      <c r="C195" s="75" t="s">
        <v>589</v>
      </c>
      <c r="D195" s="63" t="s">
        <v>898</v>
      </c>
      <c r="E195" s="3">
        <v>71.400000000000006</v>
      </c>
      <c r="F195" s="4">
        <f t="shared" si="25"/>
        <v>31</v>
      </c>
      <c r="G195" s="76">
        <v>2213.4</v>
      </c>
      <c r="H195" s="3">
        <v>0</v>
      </c>
      <c r="I195" s="3">
        <v>250</v>
      </c>
      <c r="J195" s="3">
        <v>1380</v>
      </c>
      <c r="K195" s="74">
        <f t="shared" si="24"/>
        <v>3843.4</v>
      </c>
      <c r="L195" s="115"/>
      <c r="M195" s="136"/>
    </row>
    <row r="196" spans="1:13" s="1" customFormat="1" ht="39.75" customHeight="1">
      <c r="A196" s="75">
        <v>186</v>
      </c>
      <c r="B196" s="73" t="s">
        <v>449</v>
      </c>
      <c r="C196" s="75" t="s">
        <v>590</v>
      </c>
      <c r="D196" s="63" t="s">
        <v>898</v>
      </c>
      <c r="E196" s="3">
        <v>71.400000000000006</v>
      </c>
      <c r="F196" s="4">
        <f t="shared" si="25"/>
        <v>31</v>
      </c>
      <c r="G196" s="76">
        <v>2213.4</v>
      </c>
      <c r="H196" s="3">
        <v>0</v>
      </c>
      <c r="I196" s="3">
        <v>250</v>
      </c>
      <c r="J196" s="3">
        <v>1380</v>
      </c>
      <c r="K196" s="74">
        <f t="shared" si="24"/>
        <v>3843.4</v>
      </c>
      <c r="L196" s="115"/>
      <c r="M196" s="136"/>
    </row>
    <row r="197" spans="1:13" s="1" customFormat="1" ht="39.75" customHeight="1">
      <c r="A197" s="75">
        <v>187</v>
      </c>
      <c r="B197" s="73" t="s">
        <v>449</v>
      </c>
      <c r="C197" s="75" t="s">
        <v>591</v>
      </c>
      <c r="D197" s="63" t="s">
        <v>898</v>
      </c>
      <c r="E197" s="3">
        <v>71.400000000000006</v>
      </c>
      <c r="F197" s="4">
        <f t="shared" si="25"/>
        <v>31</v>
      </c>
      <c r="G197" s="76">
        <v>2213.4</v>
      </c>
      <c r="H197" s="3">
        <v>0</v>
      </c>
      <c r="I197" s="3">
        <v>250</v>
      </c>
      <c r="J197" s="3">
        <v>1380</v>
      </c>
      <c r="K197" s="74">
        <f t="shared" si="24"/>
        <v>3843.4</v>
      </c>
      <c r="L197" s="115"/>
      <c r="M197" s="136"/>
    </row>
    <row r="198" spans="1:13" s="1" customFormat="1" ht="39.75" customHeight="1">
      <c r="A198" s="75">
        <v>188</v>
      </c>
      <c r="B198" s="73" t="s">
        <v>449</v>
      </c>
      <c r="C198" s="75" t="s">
        <v>592</v>
      </c>
      <c r="D198" s="63" t="s">
        <v>759</v>
      </c>
      <c r="E198" s="3">
        <v>73.59</v>
      </c>
      <c r="F198" s="4">
        <f t="shared" si="25"/>
        <v>30.999999999999996</v>
      </c>
      <c r="G198" s="3">
        <v>2281.29</v>
      </c>
      <c r="H198" s="3">
        <v>0</v>
      </c>
      <c r="I198" s="3">
        <v>250</v>
      </c>
      <c r="J198" s="3">
        <v>1150</v>
      </c>
      <c r="K198" s="74">
        <f t="shared" si="24"/>
        <v>3681.29</v>
      </c>
      <c r="L198" s="115"/>
      <c r="M198" s="136"/>
    </row>
    <row r="199" spans="1:13" s="1" customFormat="1" ht="39.75" customHeight="1">
      <c r="A199" s="75">
        <v>189</v>
      </c>
      <c r="B199" s="73" t="s">
        <v>449</v>
      </c>
      <c r="C199" s="75" t="s">
        <v>593</v>
      </c>
      <c r="D199" s="63" t="s">
        <v>759</v>
      </c>
      <c r="E199" s="3">
        <v>73.59</v>
      </c>
      <c r="F199" s="4">
        <f t="shared" si="25"/>
        <v>30.999999999999996</v>
      </c>
      <c r="G199" s="3">
        <v>2281.29</v>
      </c>
      <c r="H199" s="3">
        <v>0</v>
      </c>
      <c r="I199" s="3">
        <v>250</v>
      </c>
      <c r="J199" s="3">
        <v>1150</v>
      </c>
      <c r="K199" s="74">
        <f t="shared" si="24"/>
        <v>3681.29</v>
      </c>
      <c r="L199" s="115"/>
      <c r="M199" s="136"/>
    </row>
    <row r="200" spans="1:13" s="1" customFormat="1" ht="39.75" customHeight="1">
      <c r="A200" s="75">
        <v>190</v>
      </c>
      <c r="B200" s="73" t="s">
        <v>449</v>
      </c>
      <c r="C200" s="75" t="s">
        <v>594</v>
      </c>
      <c r="D200" s="63" t="s">
        <v>898</v>
      </c>
      <c r="E200" s="3">
        <v>71.400000000000006</v>
      </c>
      <c r="F200" s="4">
        <f t="shared" ref="F200:F205" si="26">G200/E200</f>
        <v>31</v>
      </c>
      <c r="G200" s="76">
        <v>2213.4</v>
      </c>
      <c r="H200" s="3">
        <v>0</v>
      </c>
      <c r="I200" s="3">
        <v>250</v>
      </c>
      <c r="J200" s="3">
        <v>1380</v>
      </c>
      <c r="K200" s="74">
        <f t="shared" si="24"/>
        <v>3843.4</v>
      </c>
      <c r="L200" s="115"/>
      <c r="M200" s="136"/>
    </row>
    <row r="201" spans="1:13" s="1" customFormat="1" ht="39.75" customHeight="1">
      <c r="A201" s="75">
        <v>191</v>
      </c>
      <c r="B201" s="73" t="s">
        <v>449</v>
      </c>
      <c r="C201" s="75" t="s">
        <v>632</v>
      </c>
      <c r="D201" s="63" t="s">
        <v>898</v>
      </c>
      <c r="E201" s="3">
        <v>71.400000000000006</v>
      </c>
      <c r="F201" s="4">
        <f t="shared" si="26"/>
        <v>31</v>
      </c>
      <c r="G201" s="76">
        <v>2213.4</v>
      </c>
      <c r="H201" s="3">
        <v>0</v>
      </c>
      <c r="I201" s="3">
        <v>250</v>
      </c>
      <c r="J201" s="3">
        <v>1380</v>
      </c>
      <c r="K201" s="74">
        <f t="shared" si="24"/>
        <v>3843.4</v>
      </c>
      <c r="L201" s="115"/>
      <c r="M201" s="136"/>
    </row>
    <row r="202" spans="1:13" ht="39.75" customHeight="1">
      <c r="A202" s="75">
        <v>192</v>
      </c>
      <c r="B202" s="73" t="s">
        <v>449</v>
      </c>
      <c r="C202" s="63" t="s">
        <v>775</v>
      </c>
      <c r="D202" s="63" t="s">
        <v>759</v>
      </c>
      <c r="E202" s="3">
        <v>73.59</v>
      </c>
      <c r="F202" s="4">
        <f t="shared" si="26"/>
        <v>30.999999999999996</v>
      </c>
      <c r="G202" s="3">
        <v>2281.29</v>
      </c>
      <c r="H202" s="3">
        <v>0</v>
      </c>
      <c r="I202" s="3">
        <v>250</v>
      </c>
      <c r="J202" s="3">
        <v>1150</v>
      </c>
      <c r="K202" s="74">
        <f t="shared" si="24"/>
        <v>3681.29</v>
      </c>
      <c r="L202" s="115"/>
      <c r="M202" s="135"/>
    </row>
    <row r="203" spans="1:13" ht="39.75" customHeight="1">
      <c r="A203" s="75">
        <v>193</v>
      </c>
      <c r="B203" s="73" t="s">
        <v>449</v>
      </c>
      <c r="C203" s="63" t="s">
        <v>799</v>
      </c>
      <c r="D203" s="63" t="s">
        <v>759</v>
      </c>
      <c r="E203" s="3">
        <v>73.59</v>
      </c>
      <c r="F203" s="4">
        <f t="shared" si="26"/>
        <v>30.999999999999996</v>
      </c>
      <c r="G203" s="3">
        <v>2281.29</v>
      </c>
      <c r="H203" s="3">
        <v>0</v>
      </c>
      <c r="I203" s="3">
        <v>250</v>
      </c>
      <c r="J203" s="3">
        <v>1150</v>
      </c>
      <c r="K203" s="74">
        <f t="shared" si="24"/>
        <v>3681.29</v>
      </c>
      <c r="L203" s="115"/>
      <c r="M203" s="135">
        <v>825</v>
      </c>
    </row>
    <row r="204" spans="1:13" ht="39.75" customHeight="1">
      <c r="A204" s="75">
        <v>194</v>
      </c>
      <c r="B204" s="73" t="s">
        <v>449</v>
      </c>
      <c r="C204" s="63" t="s">
        <v>800</v>
      </c>
      <c r="D204" s="63" t="s">
        <v>759</v>
      </c>
      <c r="E204" s="3">
        <v>73.59</v>
      </c>
      <c r="F204" s="4">
        <f t="shared" si="26"/>
        <v>30.999999999999996</v>
      </c>
      <c r="G204" s="3">
        <v>2281.29</v>
      </c>
      <c r="H204" s="3">
        <v>0</v>
      </c>
      <c r="I204" s="3">
        <v>250</v>
      </c>
      <c r="J204" s="3">
        <v>1150</v>
      </c>
      <c r="K204" s="74">
        <f t="shared" si="24"/>
        <v>3681.29</v>
      </c>
      <c r="L204" s="115"/>
      <c r="M204" s="135"/>
    </row>
    <row r="205" spans="1:13" ht="39.75" customHeight="1">
      <c r="A205" s="75">
        <v>195</v>
      </c>
      <c r="B205" s="73" t="s">
        <v>449</v>
      </c>
      <c r="C205" s="63" t="s">
        <v>823</v>
      </c>
      <c r="D205" s="63" t="s">
        <v>898</v>
      </c>
      <c r="E205" s="3">
        <v>71.400000000000006</v>
      </c>
      <c r="F205" s="4">
        <f t="shared" si="26"/>
        <v>31</v>
      </c>
      <c r="G205" s="76">
        <v>2213.4</v>
      </c>
      <c r="H205" s="3">
        <v>0</v>
      </c>
      <c r="I205" s="3">
        <v>250</v>
      </c>
      <c r="J205" s="3">
        <v>1380</v>
      </c>
      <c r="K205" s="74">
        <f t="shared" si="24"/>
        <v>3843.4</v>
      </c>
      <c r="L205" s="115"/>
      <c r="M205" s="135"/>
    </row>
    <row r="206" spans="1:13" s="1" customFormat="1" ht="39.75" customHeight="1">
      <c r="A206" s="75">
        <v>196</v>
      </c>
      <c r="B206" s="73" t="s">
        <v>449</v>
      </c>
      <c r="C206" s="63" t="s">
        <v>595</v>
      </c>
      <c r="D206" s="12" t="s">
        <v>510</v>
      </c>
      <c r="E206" s="3">
        <v>74.63</v>
      </c>
      <c r="F206" s="4">
        <f t="shared" ref="F206:F220" si="27">G206/E206</f>
        <v>31.000000000000004</v>
      </c>
      <c r="G206" s="3">
        <v>2313.5300000000002</v>
      </c>
      <c r="H206" s="3">
        <v>75</v>
      </c>
      <c r="I206" s="3">
        <v>250</v>
      </c>
      <c r="J206" s="3">
        <v>1150</v>
      </c>
      <c r="K206" s="74">
        <f t="shared" ref="K206:K220" si="28">J206+I206+H206+G206</f>
        <v>3788.53</v>
      </c>
      <c r="L206" s="115"/>
      <c r="M206" s="136"/>
    </row>
    <row r="207" spans="1:13" s="1" customFormat="1" ht="39.75" customHeight="1">
      <c r="A207" s="75">
        <v>197</v>
      </c>
      <c r="B207" s="73" t="s">
        <v>449</v>
      </c>
      <c r="C207" s="63" t="s">
        <v>596</v>
      </c>
      <c r="D207" s="12" t="s">
        <v>510</v>
      </c>
      <c r="E207" s="3">
        <v>74.63</v>
      </c>
      <c r="F207" s="4">
        <f t="shared" si="27"/>
        <v>31.000000000000004</v>
      </c>
      <c r="G207" s="3">
        <v>2313.5300000000002</v>
      </c>
      <c r="H207" s="3">
        <v>75</v>
      </c>
      <c r="I207" s="3">
        <v>250</v>
      </c>
      <c r="J207" s="3">
        <v>1150</v>
      </c>
      <c r="K207" s="74">
        <f t="shared" si="28"/>
        <v>3788.53</v>
      </c>
      <c r="L207" s="115"/>
      <c r="M207" s="136"/>
    </row>
    <row r="208" spans="1:13" s="1" customFormat="1" ht="39.75" customHeight="1">
      <c r="A208" s="75">
        <v>198</v>
      </c>
      <c r="B208" s="73" t="s">
        <v>449</v>
      </c>
      <c r="C208" s="63" t="s">
        <v>809</v>
      </c>
      <c r="D208" s="63" t="s">
        <v>898</v>
      </c>
      <c r="E208" s="3">
        <v>71.400000000000006</v>
      </c>
      <c r="F208" s="4">
        <f>G208/E208</f>
        <v>31</v>
      </c>
      <c r="G208" s="76">
        <v>2213.4</v>
      </c>
      <c r="H208" s="3">
        <v>0</v>
      </c>
      <c r="I208" s="3">
        <v>250</v>
      </c>
      <c r="J208" s="3">
        <v>1380</v>
      </c>
      <c r="K208" s="74">
        <f t="shared" si="28"/>
        <v>3843.4</v>
      </c>
      <c r="L208" s="115"/>
      <c r="M208" s="136"/>
    </row>
    <row r="209" spans="1:13" s="1" customFormat="1" ht="39.75" customHeight="1">
      <c r="A209" s="75">
        <v>199</v>
      </c>
      <c r="B209" s="73" t="s">
        <v>449</v>
      </c>
      <c r="C209" s="63" t="s">
        <v>597</v>
      </c>
      <c r="D209" s="63" t="s">
        <v>759</v>
      </c>
      <c r="E209" s="3">
        <v>73.59</v>
      </c>
      <c r="F209" s="4">
        <f t="shared" si="27"/>
        <v>30.999999999999996</v>
      </c>
      <c r="G209" s="3">
        <v>2281.29</v>
      </c>
      <c r="H209" s="3">
        <v>35</v>
      </c>
      <c r="I209" s="3">
        <v>250</v>
      </c>
      <c r="J209" s="3">
        <v>1150</v>
      </c>
      <c r="K209" s="74">
        <f t="shared" si="28"/>
        <v>3716.29</v>
      </c>
      <c r="L209" s="115"/>
      <c r="M209" s="136"/>
    </row>
    <row r="210" spans="1:13" s="1" customFormat="1" ht="39.75" customHeight="1">
      <c r="A210" s="75">
        <v>200</v>
      </c>
      <c r="B210" s="73" t="s">
        <v>449</v>
      </c>
      <c r="C210" s="63" t="s">
        <v>598</v>
      </c>
      <c r="D210" s="63" t="s">
        <v>898</v>
      </c>
      <c r="E210" s="3">
        <v>71.400000000000006</v>
      </c>
      <c r="F210" s="4">
        <f t="shared" si="27"/>
        <v>31</v>
      </c>
      <c r="G210" s="76">
        <v>2213.4</v>
      </c>
      <c r="H210" s="3">
        <v>0</v>
      </c>
      <c r="I210" s="3">
        <v>250</v>
      </c>
      <c r="J210" s="3">
        <v>1380</v>
      </c>
      <c r="K210" s="74">
        <f t="shared" si="28"/>
        <v>3843.4</v>
      </c>
      <c r="L210" s="115"/>
      <c r="M210" s="136"/>
    </row>
    <row r="211" spans="1:13" s="1" customFormat="1" ht="39.75" customHeight="1">
      <c r="A211" s="75">
        <v>201</v>
      </c>
      <c r="B211" s="73" t="s">
        <v>449</v>
      </c>
      <c r="C211" s="63" t="s">
        <v>599</v>
      </c>
      <c r="D211" s="63" t="s">
        <v>898</v>
      </c>
      <c r="E211" s="3">
        <v>71.400000000000006</v>
      </c>
      <c r="F211" s="4">
        <f t="shared" si="27"/>
        <v>31</v>
      </c>
      <c r="G211" s="76">
        <v>2213.4</v>
      </c>
      <c r="H211" s="3">
        <v>0</v>
      </c>
      <c r="I211" s="3">
        <v>250</v>
      </c>
      <c r="J211" s="3">
        <v>1380</v>
      </c>
      <c r="K211" s="74">
        <f t="shared" si="28"/>
        <v>3843.4</v>
      </c>
      <c r="L211" s="115"/>
      <c r="M211" s="136"/>
    </row>
    <row r="212" spans="1:13" s="1" customFormat="1" ht="39.75" customHeight="1">
      <c r="A212" s="75">
        <v>202</v>
      </c>
      <c r="B212" s="73" t="s">
        <v>449</v>
      </c>
      <c r="C212" s="63" t="s">
        <v>600</v>
      </c>
      <c r="D212" s="63" t="s">
        <v>759</v>
      </c>
      <c r="E212" s="3">
        <v>73.59</v>
      </c>
      <c r="F212" s="4">
        <f t="shared" si="27"/>
        <v>30.999999999999996</v>
      </c>
      <c r="G212" s="3">
        <v>2281.29</v>
      </c>
      <c r="H212" s="3">
        <v>0</v>
      </c>
      <c r="I212" s="3">
        <v>250</v>
      </c>
      <c r="J212" s="3">
        <v>1150</v>
      </c>
      <c r="K212" s="74">
        <f t="shared" si="28"/>
        <v>3681.29</v>
      </c>
      <c r="L212" s="115"/>
      <c r="M212" s="136"/>
    </row>
    <row r="213" spans="1:13" s="1" customFormat="1" ht="39.75" customHeight="1">
      <c r="A213" s="75">
        <v>203</v>
      </c>
      <c r="B213" s="73" t="s">
        <v>449</v>
      </c>
      <c r="C213" s="63" t="s">
        <v>783</v>
      </c>
      <c r="D213" s="63" t="s">
        <v>898</v>
      </c>
      <c r="E213" s="3">
        <v>71.400000000000006</v>
      </c>
      <c r="F213" s="4">
        <f>G213/E213</f>
        <v>31</v>
      </c>
      <c r="G213" s="76">
        <v>2213.4</v>
      </c>
      <c r="H213" s="3">
        <v>0</v>
      </c>
      <c r="I213" s="3">
        <v>250</v>
      </c>
      <c r="J213" s="3">
        <v>1380</v>
      </c>
      <c r="K213" s="74">
        <f>J213+I213+H213+G213</f>
        <v>3843.4</v>
      </c>
      <c r="L213" s="115"/>
      <c r="M213" s="136"/>
    </row>
    <row r="214" spans="1:13" s="1" customFormat="1" ht="39.75" customHeight="1">
      <c r="A214" s="75">
        <v>204</v>
      </c>
      <c r="B214" s="73" t="s">
        <v>449</v>
      </c>
      <c r="C214" s="63" t="s">
        <v>816</v>
      </c>
      <c r="D214" s="63" t="s">
        <v>898</v>
      </c>
      <c r="E214" s="3">
        <v>71.400000000000006</v>
      </c>
      <c r="F214" s="4">
        <f>G214/E214</f>
        <v>31</v>
      </c>
      <c r="G214" s="76">
        <v>2213.4</v>
      </c>
      <c r="H214" s="3">
        <v>0</v>
      </c>
      <c r="I214" s="3">
        <v>250</v>
      </c>
      <c r="J214" s="3">
        <v>1380</v>
      </c>
      <c r="K214" s="74">
        <f>J214+I214+H214+G214</f>
        <v>3843.4</v>
      </c>
      <c r="L214" s="115"/>
      <c r="M214" s="136"/>
    </row>
    <row r="215" spans="1:13" s="1" customFormat="1" ht="39.75" customHeight="1">
      <c r="A215" s="75">
        <v>205</v>
      </c>
      <c r="B215" s="73" t="s">
        <v>449</v>
      </c>
      <c r="C215" s="63" t="s">
        <v>601</v>
      </c>
      <c r="D215" s="12" t="s">
        <v>510</v>
      </c>
      <c r="E215" s="3">
        <v>74.63</v>
      </c>
      <c r="F215" s="4">
        <f t="shared" si="27"/>
        <v>31.000000000000004</v>
      </c>
      <c r="G215" s="3">
        <v>2313.5300000000002</v>
      </c>
      <c r="H215" s="3">
        <v>50</v>
      </c>
      <c r="I215" s="3">
        <v>250</v>
      </c>
      <c r="J215" s="3">
        <v>1150</v>
      </c>
      <c r="K215" s="74">
        <f t="shared" si="28"/>
        <v>3763.53</v>
      </c>
      <c r="L215" s="115"/>
      <c r="M215" s="136"/>
    </row>
    <row r="216" spans="1:13" s="1" customFormat="1" ht="39.75" customHeight="1">
      <c r="A216" s="75">
        <v>206</v>
      </c>
      <c r="B216" s="73" t="s">
        <v>449</v>
      </c>
      <c r="C216" s="63" t="s">
        <v>602</v>
      </c>
      <c r="D216" s="63" t="s">
        <v>759</v>
      </c>
      <c r="E216" s="3">
        <v>73.59</v>
      </c>
      <c r="F216" s="4">
        <f t="shared" si="27"/>
        <v>30.999999999999996</v>
      </c>
      <c r="G216" s="3">
        <v>2281.29</v>
      </c>
      <c r="H216" s="3">
        <v>35</v>
      </c>
      <c r="I216" s="3">
        <v>250</v>
      </c>
      <c r="J216" s="3">
        <v>1150</v>
      </c>
      <c r="K216" s="74">
        <f t="shared" si="28"/>
        <v>3716.29</v>
      </c>
      <c r="L216" s="115"/>
      <c r="M216" s="136"/>
    </row>
    <row r="217" spans="1:13" s="1" customFormat="1" ht="39.75" customHeight="1">
      <c r="A217" s="75">
        <v>207</v>
      </c>
      <c r="B217" s="73" t="s">
        <v>449</v>
      </c>
      <c r="C217" s="63" t="s">
        <v>603</v>
      </c>
      <c r="D217" s="63" t="s">
        <v>759</v>
      </c>
      <c r="E217" s="3">
        <v>73.59</v>
      </c>
      <c r="F217" s="4">
        <f t="shared" si="27"/>
        <v>30.999999999999996</v>
      </c>
      <c r="G217" s="3">
        <v>2281.29</v>
      </c>
      <c r="H217" s="3">
        <v>35</v>
      </c>
      <c r="I217" s="3">
        <v>250</v>
      </c>
      <c r="J217" s="3">
        <v>1150</v>
      </c>
      <c r="K217" s="74">
        <f t="shared" si="28"/>
        <v>3716.29</v>
      </c>
      <c r="L217" s="115"/>
      <c r="M217" s="136"/>
    </row>
    <row r="218" spans="1:13" s="1" customFormat="1" ht="39.75" customHeight="1">
      <c r="A218" s="75">
        <v>208</v>
      </c>
      <c r="B218" s="73" t="s">
        <v>449</v>
      </c>
      <c r="C218" s="63" t="s">
        <v>604</v>
      </c>
      <c r="D218" s="63" t="s">
        <v>759</v>
      </c>
      <c r="E218" s="3">
        <v>73.59</v>
      </c>
      <c r="F218" s="4">
        <f t="shared" si="27"/>
        <v>30.999999999999996</v>
      </c>
      <c r="G218" s="3">
        <v>2281.29</v>
      </c>
      <c r="H218" s="3">
        <v>0</v>
      </c>
      <c r="I218" s="3">
        <v>250</v>
      </c>
      <c r="J218" s="3">
        <v>1150</v>
      </c>
      <c r="K218" s="74">
        <f t="shared" si="28"/>
        <v>3681.29</v>
      </c>
      <c r="L218" s="115"/>
      <c r="M218" s="136"/>
    </row>
    <row r="219" spans="1:13" s="1" customFormat="1" ht="39.75" customHeight="1">
      <c r="A219" s="75">
        <v>209</v>
      </c>
      <c r="B219" s="73" t="s">
        <v>449</v>
      </c>
      <c r="C219" s="63" t="s">
        <v>605</v>
      </c>
      <c r="D219" s="63" t="s">
        <v>759</v>
      </c>
      <c r="E219" s="3">
        <v>73.59</v>
      </c>
      <c r="F219" s="4">
        <f t="shared" si="27"/>
        <v>30.999999999999996</v>
      </c>
      <c r="G219" s="3">
        <v>2281.29</v>
      </c>
      <c r="H219" s="3">
        <v>0</v>
      </c>
      <c r="I219" s="3">
        <v>250</v>
      </c>
      <c r="J219" s="3">
        <v>1150</v>
      </c>
      <c r="K219" s="74">
        <f t="shared" si="28"/>
        <v>3681.29</v>
      </c>
      <c r="L219" s="115"/>
      <c r="M219" s="136"/>
    </row>
    <row r="220" spans="1:13" s="1" customFormat="1" ht="39.75" customHeight="1">
      <c r="A220" s="75">
        <v>210</v>
      </c>
      <c r="B220" s="73" t="s">
        <v>449</v>
      </c>
      <c r="C220" s="63" t="s">
        <v>606</v>
      </c>
      <c r="D220" s="63" t="s">
        <v>759</v>
      </c>
      <c r="E220" s="3">
        <v>73.59</v>
      </c>
      <c r="F220" s="4">
        <f t="shared" si="27"/>
        <v>30.999999999999996</v>
      </c>
      <c r="G220" s="3">
        <v>2281.29</v>
      </c>
      <c r="H220" s="3">
        <v>0</v>
      </c>
      <c r="I220" s="3">
        <v>250</v>
      </c>
      <c r="J220" s="3">
        <v>1150</v>
      </c>
      <c r="K220" s="74">
        <f t="shared" si="28"/>
        <v>3681.29</v>
      </c>
      <c r="L220" s="115"/>
      <c r="M220" s="136"/>
    </row>
    <row r="221" spans="1:13" s="1" customFormat="1" ht="39.75" customHeight="1">
      <c r="A221" s="75">
        <v>211</v>
      </c>
      <c r="B221" s="73" t="s">
        <v>449</v>
      </c>
      <c r="C221" s="63" t="s">
        <v>607</v>
      </c>
      <c r="D221" s="63" t="s">
        <v>759</v>
      </c>
      <c r="E221" s="3">
        <v>73.59</v>
      </c>
      <c r="F221" s="4">
        <f t="shared" ref="F221:F242" si="29">G221/E221</f>
        <v>30.999999999999996</v>
      </c>
      <c r="G221" s="3">
        <v>2281.29</v>
      </c>
      <c r="H221" s="3">
        <v>35</v>
      </c>
      <c r="I221" s="3">
        <v>250</v>
      </c>
      <c r="J221" s="3">
        <v>1150</v>
      </c>
      <c r="K221" s="74">
        <f t="shared" ref="K221:K255" si="30">J221+I221+H221+G221</f>
        <v>3716.29</v>
      </c>
      <c r="L221" s="115"/>
      <c r="M221" s="136"/>
    </row>
    <row r="222" spans="1:13" s="1" customFormat="1" ht="39.75" customHeight="1">
      <c r="A222" s="75">
        <v>212</v>
      </c>
      <c r="B222" s="73" t="s">
        <v>449</v>
      </c>
      <c r="C222" s="63" t="s">
        <v>608</v>
      </c>
      <c r="D222" s="63" t="s">
        <v>759</v>
      </c>
      <c r="E222" s="3">
        <v>73.59</v>
      </c>
      <c r="F222" s="4">
        <f t="shared" si="29"/>
        <v>30.999999999999996</v>
      </c>
      <c r="G222" s="3">
        <v>2281.29</v>
      </c>
      <c r="H222" s="3">
        <v>35</v>
      </c>
      <c r="I222" s="3">
        <v>250</v>
      </c>
      <c r="J222" s="3">
        <v>1150</v>
      </c>
      <c r="K222" s="74">
        <f t="shared" si="30"/>
        <v>3716.29</v>
      </c>
      <c r="L222" s="115"/>
      <c r="M222" s="136"/>
    </row>
    <row r="223" spans="1:13" s="1" customFormat="1" ht="39.75" customHeight="1">
      <c r="A223" s="75">
        <v>213</v>
      </c>
      <c r="B223" s="73" t="s">
        <v>449</v>
      </c>
      <c r="C223" s="63" t="s">
        <v>609</v>
      </c>
      <c r="D223" s="63" t="s">
        <v>759</v>
      </c>
      <c r="E223" s="3">
        <v>73.59</v>
      </c>
      <c r="F223" s="4">
        <f t="shared" si="29"/>
        <v>30.999999999999996</v>
      </c>
      <c r="G223" s="3">
        <v>2281.29</v>
      </c>
      <c r="H223" s="3">
        <v>35</v>
      </c>
      <c r="I223" s="3">
        <v>250</v>
      </c>
      <c r="J223" s="3">
        <v>1150</v>
      </c>
      <c r="K223" s="74">
        <f t="shared" si="30"/>
        <v>3716.29</v>
      </c>
      <c r="L223" s="115"/>
      <c r="M223" s="136"/>
    </row>
    <row r="224" spans="1:13" s="1" customFormat="1" ht="39.75" customHeight="1">
      <c r="A224" s="75">
        <v>214</v>
      </c>
      <c r="B224" s="73" t="s">
        <v>449</v>
      </c>
      <c r="C224" s="63" t="s">
        <v>611</v>
      </c>
      <c r="D224" s="63" t="s">
        <v>759</v>
      </c>
      <c r="E224" s="3">
        <v>73.59</v>
      </c>
      <c r="F224" s="4">
        <f t="shared" si="29"/>
        <v>30.999999999999996</v>
      </c>
      <c r="G224" s="3">
        <v>2281.29</v>
      </c>
      <c r="H224" s="3">
        <v>35</v>
      </c>
      <c r="I224" s="3">
        <v>250</v>
      </c>
      <c r="J224" s="3">
        <v>1150</v>
      </c>
      <c r="K224" s="74">
        <f t="shared" si="30"/>
        <v>3716.29</v>
      </c>
      <c r="L224" s="115"/>
      <c r="M224" s="136"/>
    </row>
    <row r="225" spans="1:13" s="1" customFormat="1" ht="39.75" customHeight="1">
      <c r="A225" s="75">
        <v>215</v>
      </c>
      <c r="B225" s="73" t="s">
        <v>449</v>
      </c>
      <c r="C225" s="63" t="s">
        <v>612</v>
      </c>
      <c r="D225" s="63" t="s">
        <v>759</v>
      </c>
      <c r="E225" s="3">
        <v>73.59</v>
      </c>
      <c r="F225" s="4">
        <f t="shared" si="29"/>
        <v>30.999999999999996</v>
      </c>
      <c r="G225" s="3">
        <v>2281.29</v>
      </c>
      <c r="H225" s="3">
        <v>35</v>
      </c>
      <c r="I225" s="3">
        <v>250</v>
      </c>
      <c r="J225" s="3">
        <v>1150</v>
      </c>
      <c r="K225" s="74">
        <f t="shared" si="30"/>
        <v>3716.29</v>
      </c>
      <c r="L225" s="115"/>
      <c r="M225" s="136"/>
    </row>
    <row r="226" spans="1:13" s="1" customFormat="1" ht="39.75" customHeight="1">
      <c r="A226" s="75">
        <v>216</v>
      </c>
      <c r="B226" s="73" t="s">
        <v>449</v>
      </c>
      <c r="C226" s="63" t="s">
        <v>613</v>
      </c>
      <c r="D226" s="63" t="s">
        <v>759</v>
      </c>
      <c r="E226" s="3">
        <v>73.59</v>
      </c>
      <c r="F226" s="4">
        <f t="shared" si="29"/>
        <v>30.999999999999996</v>
      </c>
      <c r="G226" s="3">
        <v>2281.29</v>
      </c>
      <c r="H226" s="3">
        <v>0</v>
      </c>
      <c r="I226" s="3">
        <v>250</v>
      </c>
      <c r="J226" s="3">
        <v>1150</v>
      </c>
      <c r="K226" s="74">
        <f t="shared" si="30"/>
        <v>3681.29</v>
      </c>
      <c r="L226" s="115"/>
      <c r="M226" s="136"/>
    </row>
    <row r="227" spans="1:13" s="1" customFormat="1" ht="39.75" customHeight="1">
      <c r="A227" s="75">
        <v>217</v>
      </c>
      <c r="B227" s="73" t="s">
        <v>449</v>
      </c>
      <c r="C227" s="63" t="s">
        <v>614</v>
      </c>
      <c r="D227" s="63" t="s">
        <v>759</v>
      </c>
      <c r="E227" s="3">
        <v>73.59</v>
      </c>
      <c r="F227" s="4">
        <f t="shared" si="29"/>
        <v>30.999999999999996</v>
      </c>
      <c r="G227" s="3">
        <v>2281.29</v>
      </c>
      <c r="H227" s="3">
        <v>0</v>
      </c>
      <c r="I227" s="3">
        <v>250</v>
      </c>
      <c r="J227" s="3">
        <v>1150</v>
      </c>
      <c r="K227" s="74">
        <f t="shared" si="30"/>
        <v>3681.29</v>
      </c>
      <c r="L227" s="115"/>
      <c r="M227" s="136"/>
    </row>
    <row r="228" spans="1:13" s="1" customFormat="1" ht="39.75" customHeight="1">
      <c r="A228" s="75">
        <v>218</v>
      </c>
      <c r="B228" s="73" t="s">
        <v>449</v>
      </c>
      <c r="C228" s="63" t="s">
        <v>615</v>
      </c>
      <c r="D228" s="63" t="s">
        <v>759</v>
      </c>
      <c r="E228" s="3">
        <v>73.59</v>
      </c>
      <c r="F228" s="4">
        <f t="shared" si="29"/>
        <v>30.999999999999996</v>
      </c>
      <c r="G228" s="3">
        <v>2281.29</v>
      </c>
      <c r="H228" s="3">
        <v>0</v>
      </c>
      <c r="I228" s="3">
        <v>250</v>
      </c>
      <c r="J228" s="3">
        <v>1150</v>
      </c>
      <c r="K228" s="74">
        <f t="shared" si="30"/>
        <v>3681.29</v>
      </c>
      <c r="L228" s="115"/>
      <c r="M228" s="136"/>
    </row>
    <row r="229" spans="1:13" s="1" customFormat="1" ht="39.75" customHeight="1">
      <c r="A229" s="75">
        <v>219</v>
      </c>
      <c r="B229" s="73" t="s">
        <v>449</v>
      </c>
      <c r="C229" s="63" t="s">
        <v>616</v>
      </c>
      <c r="D229" s="63" t="s">
        <v>759</v>
      </c>
      <c r="E229" s="3">
        <v>73.59</v>
      </c>
      <c r="F229" s="4">
        <f t="shared" si="29"/>
        <v>30.999999999999996</v>
      </c>
      <c r="G229" s="3">
        <v>2281.29</v>
      </c>
      <c r="H229" s="3">
        <v>0</v>
      </c>
      <c r="I229" s="3">
        <v>250</v>
      </c>
      <c r="J229" s="3">
        <v>1150</v>
      </c>
      <c r="K229" s="74">
        <f t="shared" si="30"/>
        <v>3681.29</v>
      </c>
      <c r="L229" s="115"/>
      <c r="M229" s="136"/>
    </row>
    <row r="230" spans="1:13" s="1" customFormat="1" ht="39.75" customHeight="1">
      <c r="A230" s="75">
        <v>220</v>
      </c>
      <c r="B230" s="73" t="s">
        <v>449</v>
      </c>
      <c r="C230" s="63" t="s">
        <v>617</v>
      </c>
      <c r="D230" s="63" t="s">
        <v>759</v>
      </c>
      <c r="E230" s="3">
        <v>73.59</v>
      </c>
      <c r="F230" s="4">
        <f t="shared" si="29"/>
        <v>30.999999999999996</v>
      </c>
      <c r="G230" s="3">
        <v>2281.29</v>
      </c>
      <c r="H230" s="3">
        <v>0</v>
      </c>
      <c r="I230" s="3">
        <v>250</v>
      </c>
      <c r="J230" s="3">
        <v>1150</v>
      </c>
      <c r="K230" s="74">
        <f t="shared" si="30"/>
        <v>3681.29</v>
      </c>
      <c r="L230" s="115"/>
      <c r="M230" s="136"/>
    </row>
    <row r="231" spans="1:13" s="1" customFormat="1" ht="39.75" customHeight="1">
      <c r="A231" s="75">
        <v>221</v>
      </c>
      <c r="B231" s="73" t="s">
        <v>449</v>
      </c>
      <c r="C231" s="63" t="s">
        <v>618</v>
      </c>
      <c r="D231" s="63" t="s">
        <v>759</v>
      </c>
      <c r="E231" s="3">
        <v>73.59</v>
      </c>
      <c r="F231" s="4">
        <f t="shared" si="29"/>
        <v>30.999999999999996</v>
      </c>
      <c r="G231" s="3">
        <v>2281.29</v>
      </c>
      <c r="H231" s="3">
        <v>0</v>
      </c>
      <c r="I231" s="3">
        <v>250</v>
      </c>
      <c r="J231" s="3">
        <v>1150</v>
      </c>
      <c r="K231" s="74">
        <f t="shared" si="30"/>
        <v>3681.29</v>
      </c>
      <c r="L231" s="115"/>
      <c r="M231" s="136"/>
    </row>
    <row r="232" spans="1:13" s="1" customFormat="1" ht="39.75" customHeight="1">
      <c r="A232" s="75">
        <v>222</v>
      </c>
      <c r="B232" s="73" t="s">
        <v>449</v>
      </c>
      <c r="C232" s="63" t="s">
        <v>619</v>
      </c>
      <c r="D232" s="63" t="s">
        <v>759</v>
      </c>
      <c r="E232" s="3">
        <v>73.59</v>
      </c>
      <c r="F232" s="4">
        <f t="shared" si="29"/>
        <v>30.999999999999996</v>
      </c>
      <c r="G232" s="3">
        <v>2281.29</v>
      </c>
      <c r="H232" s="3">
        <v>0</v>
      </c>
      <c r="I232" s="3">
        <v>250</v>
      </c>
      <c r="J232" s="3">
        <v>1150</v>
      </c>
      <c r="K232" s="74">
        <f t="shared" si="30"/>
        <v>3681.29</v>
      </c>
      <c r="L232" s="115"/>
      <c r="M232" s="136"/>
    </row>
    <row r="233" spans="1:13" s="1" customFormat="1" ht="39.75" customHeight="1">
      <c r="A233" s="75">
        <v>223</v>
      </c>
      <c r="B233" s="73" t="s">
        <v>449</v>
      </c>
      <c r="C233" s="63" t="s">
        <v>620</v>
      </c>
      <c r="D233" s="63" t="s">
        <v>759</v>
      </c>
      <c r="E233" s="3">
        <v>73.59</v>
      </c>
      <c r="F233" s="4">
        <f t="shared" si="29"/>
        <v>30.999999999999996</v>
      </c>
      <c r="G233" s="3">
        <v>2281.29</v>
      </c>
      <c r="H233" s="3">
        <v>0</v>
      </c>
      <c r="I233" s="3">
        <v>250</v>
      </c>
      <c r="J233" s="3">
        <v>1150</v>
      </c>
      <c r="K233" s="74">
        <f t="shared" si="30"/>
        <v>3681.29</v>
      </c>
      <c r="L233" s="115"/>
      <c r="M233" s="136"/>
    </row>
    <row r="234" spans="1:13" s="1" customFormat="1" ht="39.75" customHeight="1">
      <c r="A234" s="75">
        <v>224</v>
      </c>
      <c r="B234" s="73" t="s">
        <v>449</v>
      </c>
      <c r="C234" s="63" t="s">
        <v>621</v>
      </c>
      <c r="D234" s="63" t="s">
        <v>759</v>
      </c>
      <c r="E234" s="3">
        <v>73.59</v>
      </c>
      <c r="F234" s="4">
        <f t="shared" si="29"/>
        <v>30.999999999999996</v>
      </c>
      <c r="G234" s="3">
        <v>2281.29</v>
      </c>
      <c r="H234" s="3">
        <v>0</v>
      </c>
      <c r="I234" s="3">
        <v>250</v>
      </c>
      <c r="J234" s="3">
        <v>1150</v>
      </c>
      <c r="K234" s="74">
        <f t="shared" si="30"/>
        <v>3681.29</v>
      </c>
      <c r="L234" s="115"/>
      <c r="M234" s="136"/>
    </row>
    <row r="235" spans="1:13" s="1" customFormat="1" ht="39.75" customHeight="1">
      <c r="A235" s="75">
        <v>225</v>
      </c>
      <c r="B235" s="73" t="s">
        <v>449</v>
      </c>
      <c r="C235" s="63" t="s">
        <v>636</v>
      </c>
      <c r="D235" s="63" t="s">
        <v>898</v>
      </c>
      <c r="E235" s="3">
        <v>71.400000000000006</v>
      </c>
      <c r="F235" s="4">
        <f t="shared" si="29"/>
        <v>31</v>
      </c>
      <c r="G235" s="76">
        <v>2213.4</v>
      </c>
      <c r="H235" s="3">
        <v>0</v>
      </c>
      <c r="I235" s="3">
        <v>250</v>
      </c>
      <c r="J235" s="3">
        <v>1380</v>
      </c>
      <c r="K235" s="74">
        <f t="shared" si="30"/>
        <v>3843.4</v>
      </c>
      <c r="L235" s="115"/>
      <c r="M235" s="136"/>
    </row>
    <row r="236" spans="1:13" s="1" customFormat="1" ht="39.75" customHeight="1">
      <c r="A236" s="75">
        <v>226</v>
      </c>
      <c r="B236" s="73" t="s">
        <v>449</v>
      </c>
      <c r="C236" s="63" t="s">
        <v>637</v>
      </c>
      <c r="D236" s="63" t="s">
        <v>898</v>
      </c>
      <c r="E236" s="3">
        <v>71.400000000000006</v>
      </c>
      <c r="F236" s="4">
        <f>G236/E236</f>
        <v>31</v>
      </c>
      <c r="G236" s="76">
        <v>2213.4</v>
      </c>
      <c r="H236" s="3">
        <v>0</v>
      </c>
      <c r="I236" s="3">
        <v>250</v>
      </c>
      <c r="J236" s="3">
        <v>1380</v>
      </c>
      <c r="K236" s="74">
        <f>J236+I236+H236+G236</f>
        <v>3843.4</v>
      </c>
      <c r="L236" s="115"/>
      <c r="M236" s="136"/>
    </row>
    <row r="237" spans="1:13" s="1" customFormat="1" ht="39.75" customHeight="1">
      <c r="A237" s="75">
        <v>227</v>
      </c>
      <c r="B237" s="73" t="s">
        <v>449</v>
      </c>
      <c r="C237" s="63" t="s">
        <v>635</v>
      </c>
      <c r="D237" s="63" t="s">
        <v>759</v>
      </c>
      <c r="E237" s="3">
        <v>73.59</v>
      </c>
      <c r="F237" s="4">
        <f>G237/E237</f>
        <v>30.999999999999996</v>
      </c>
      <c r="G237" s="3">
        <v>2281.29</v>
      </c>
      <c r="H237" s="3">
        <v>0</v>
      </c>
      <c r="I237" s="3">
        <v>250</v>
      </c>
      <c r="J237" s="3">
        <v>1150</v>
      </c>
      <c r="K237" s="74">
        <f>J237+I237+H237+G237</f>
        <v>3681.29</v>
      </c>
      <c r="L237" s="115"/>
      <c r="M237" s="136"/>
    </row>
    <row r="238" spans="1:13" s="1" customFormat="1" ht="39.75" customHeight="1">
      <c r="A238" s="75">
        <v>228</v>
      </c>
      <c r="B238" s="73" t="s">
        <v>449</v>
      </c>
      <c r="C238" s="63" t="s">
        <v>622</v>
      </c>
      <c r="D238" s="63" t="s">
        <v>759</v>
      </c>
      <c r="E238" s="3">
        <v>73.59</v>
      </c>
      <c r="F238" s="4">
        <f t="shared" si="29"/>
        <v>30.999999999999996</v>
      </c>
      <c r="G238" s="3">
        <v>2281.29</v>
      </c>
      <c r="H238" s="3">
        <v>0</v>
      </c>
      <c r="I238" s="3">
        <v>250</v>
      </c>
      <c r="J238" s="3">
        <v>1150</v>
      </c>
      <c r="K238" s="74">
        <f t="shared" si="30"/>
        <v>3681.29</v>
      </c>
      <c r="L238" s="115"/>
      <c r="M238" s="136"/>
    </row>
    <row r="239" spans="1:13" s="1" customFormat="1" ht="39.75" customHeight="1">
      <c r="A239" s="75">
        <v>229</v>
      </c>
      <c r="B239" s="73" t="s">
        <v>449</v>
      </c>
      <c r="C239" s="63" t="s">
        <v>628</v>
      </c>
      <c r="D239" s="63" t="s">
        <v>898</v>
      </c>
      <c r="E239" s="3">
        <v>71.400000000000006</v>
      </c>
      <c r="F239" s="4">
        <f>G239/E239</f>
        <v>31</v>
      </c>
      <c r="G239" s="76">
        <v>2213.4</v>
      </c>
      <c r="H239" s="3">
        <v>0</v>
      </c>
      <c r="I239" s="3">
        <v>250</v>
      </c>
      <c r="J239" s="3">
        <v>1380</v>
      </c>
      <c r="K239" s="74">
        <f t="shared" si="30"/>
        <v>3843.4</v>
      </c>
      <c r="L239" s="115"/>
      <c r="M239" s="136"/>
    </row>
    <row r="240" spans="1:13" s="1" customFormat="1" ht="39.75" customHeight="1">
      <c r="A240" s="75">
        <v>230</v>
      </c>
      <c r="B240" s="73" t="s">
        <v>449</v>
      </c>
      <c r="C240" s="63" t="s">
        <v>769</v>
      </c>
      <c r="D240" s="63" t="s">
        <v>898</v>
      </c>
      <c r="E240" s="3">
        <v>71.400000000000006</v>
      </c>
      <c r="F240" s="4">
        <f>G240/E240</f>
        <v>31</v>
      </c>
      <c r="G240" s="76">
        <v>2213.4</v>
      </c>
      <c r="H240" s="3">
        <v>0</v>
      </c>
      <c r="I240" s="3">
        <v>250</v>
      </c>
      <c r="J240" s="3">
        <v>1380</v>
      </c>
      <c r="K240" s="74">
        <f t="shared" si="30"/>
        <v>3843.4</v>
      </c>
      <c r="L240" s="115"/>
      <c r="M240" s="136"/>
    </row>
    <row r="241" spans="1:13" s="1" customFormat="1" ht="39.75" customHeight="1">
      <c r="A241" s="75">
        <v>231</v>
      </c>
      <c r="B241" s="73" t="s">
        <v>449</v>
      </c>
      <c r="C241" s="63" t="s">
        <v>627</v>
      </c>
      <c r="D241" s="63" t="s">
        <v>898</v>
      </c>
      <c r="E241" s="3">
        <v>71.400000000000006</v>
      </c>
      <c r="F241" s="4">
        <f t="shared" si="29"/>
        <v>31</v>
      </c>
      <c r="G241" s="76">
        <v>2213.4</v>
      </c>
      <c r="H241" s="3">
        <v>0</v>
      </c>
      <c r="I241" s="3">
        <v>250</v>
      </c>
      <c r="J241" s="3">
        <v>1380</v>
      </c>
      <c r="K241" s="74">
        <f t="shared" si="30"/>
        <v>3843.4</v>
      </c>
      <c r="L241" s="115"/>
      <c r="M241" s="136"/>
    </row>
    <row r="242" spans="1:13" s="1" customFormat="1" ht="39.75" customHeight="1">
      <c r="A242" s="75">
        <v>232</v>
      </c>
      <c r="B242" s="73" t="s">
        <v>449</v>
      </c>
      <c r="C242" s="63" t="s">
        <v>877</v>
      </c>
      <c r="D242" s="63" t="s">
        <v>898</v>
      </c>
      <c r="E242" s="3">
        <v>71.400000000000006</v>
      </c>
      <c r="F242" s="4">
        <f t="shared" si="29"/>
        <v>31</v>
      </c>
      <c r="G242" s="76">
        <v>2213.4</v>
      </c>
      <c r="H242" s="3"/>
      <c r="I242" s="3">
        <v>250</v>
      </c>
      <c r="J242" s="3">
        <v>1380</v>
      </c>
      <c r="K242" s="74">
        <f t="shared" si="30"/>
        <v>3843.4</v>
      </c>
      <c r="L242" s="115"/>
      <c r="M242" s="136"/>
    </row>
    <row r="243" spans="1:13" ht="37.5" customHeight="1">
      <c r="A243" s="75">
        <v>233</v>
      </c>
      <c r="B243" s="73" t="s">
        <v>449</v>
      </c>
      <c r="C243" s="63" t="s">
        <v>754</v>
      </c>
      <c r="D243" s="63" t="s">
        <v>898</v>
      </c>
      <c r="E243" s="3">
        <v>71.400000000000006</v>
      </c>
      <c r="F243" s="4">
        <f>G243/E243</f>
        <v>31</v>
      </c>
      <c r="G243" s="76">
        <v>2213.4</v>
      </c>
      <c r="H243" s="3">
        <v>0</v>
      </c>
      <c r="I243" s="3">
        <v>250</v>
      </c>
      <c r="J243" s="3">
        <v>1380</v>
      </c>
      <c r="K243" s="74">
        <f t="shared" si="30"/>
        <v>3843.4</v>
      </c>
      <c r="L243" s="115"/>
      <c r="M243" s="135"/>
    </row>
    <row r="244" spans="1:13" ht="34.5" customHeight="1">
      <c r="A244" s="75">
        <v>234</v>
      </c>
      <c r="B244" s="73" t="s">
        <v>449</v>
      </c>
      <c r="C244" s="63" t="s">
        <v>755</v>
      </c>
      <c r="D244" s="63" t="s">
        <v>898</v>
      </c>
      <c r="E244" s="3">
        <v>71.400000000000006</v>
      </c>
      <c r="F244" s="4">
        <f>G244/E244</f>
        <v>31</v>
      </c>
      <c r="G244" s="76">
        <v>2213.4</v>
      </c>
      <c r="H244" s="3">
        <v>0</v>
      </c>
      <c r="I244" s="3">
        <v>250</v>
      </c>
      <c r="J244" s="3">
        <v>1380</v>
      </c>
      <c r="K244" s="74">
        <f t="shared" si="30"/>
        <v>3843.4</v>
      </c>
      <c r="L244" s="115"/>
      <c r="M244" s="135"/>
    </row>
    <row r="245" spans="1:13" ht="36.75" customHeight="1">
      <c r="A245" s="75">
        <v>235</v>
      </c>
      <c r="B245" s="73" t="s">
        <v>449</v>
      </c>
      <c r="C245" s="63" t="s">
        <v>756</v>
      </c>
      <c r="D245" s="63" t="s">
        <v>898</v>
      </c>
      <c r="E245" s="3">
        <v>71.400000000000006</v>
      </c>
      <c r="F245" s="4">
        <f>G245/E245</f>
        <v>31</v>
      </c>
      <c r="G245" s="76">
        <v>2213.4</v>
      </c>
      <c r="H245" s="3">
        <v>0</v>
      </c>
      <c r="I245" s="3">
        <v>250</v>
      </c>
      <c r="J245" s="3">
        <v>1380</v>
      </c>
      <c r="K245" s="74">
        <f t="shared" si="30"/>
        <v>3843.4</v>
      </c>
      <c r="L245" s="115"/>
      <c r="M245" s="135">
        <v>470</v>
      </c>
    </row>
    <row r="246" spans="1:13" ht="36.75" customHeight="1">
      <c r="A246" s="75">
        <v>236</v>
      </c>
      <c r="B246" s="73" t="s">
        <v>449</v>
      </c>
      <c r="C246" s="63" t="s">
        <v>878</v>
      </c>
      <c r="D246" s="63" t="s">
        <v>898</v>
      </c>
      <c r="E246" s="3">
        <v>71.400000000000006</v>
      </c>
      <c r="F246" s="4">
        <f>G246/E246</f>
        <v>31</v>
      </c>
      <c r="G246" s="76">
        <v>2213.4</v>
      </c>
      <c r="H246" s="3">
        <v>0</v>
      </c>
      <c r="I246" s="3">
        <v>250</v>
      </c>
      <c r="J246" s="3">
        <v>1380</v>
      </c>
      <c r="K246" s="74">
        <f t="shared" ref="K246" si="31">J246+I246+H246+G246</f>
        <v>3843.4</v>
      </c>
      <c r="L246" s="115"/>
      <c r="M246" s="135"/>
    </row>
    <row r="247" spans="1:13" ht="39.75" customHeight="1">
      <c r="A247" s="75">
        <v>237</v>
      </c>
      <c r="B247" s="73" t="s">
        <v>449</v>
      </c>
      <c r="C247" s="63" t="s">
        <v>765</v>
      </c>
      <c r="D247" s="63" t="s">
        <v>898</v>
      </c>
      <c r="E247" s="3">
        <v>71.400000000000006</v>
      </c>
      <c r="F247" s="63">
        <f t="shared" ref="F247:F254" si="32">G247/E247</f>
        <v>31</v>
      </c>
      <c r="G247" s="76">
        <v>2213.4</v>
      </c>
      <c r="H247" s="3">
        <v>0</v>
      </c>
      <c r="I247" s="3">
        <v>250</v>
      </c>
      <c r="J247" s="3">
        <v>1380</v>
      </c>
      <c r="K247" s="74">
        <f t="shared" si="30"/>
        <v>3843.4</v>
      </c>
      <c r="L247" s="115"/>
      <c r="M247" s="135"/>
    </row>
    <row r="248" spans="1:13" ht="39.75" customHeight="1">
      <c r="A248" s="75">
        <v>238</v>
      </c>
      <c r="B248" s="73" t="s">
        <v>449</v>
      </c>
      <c r="C248" s="63" t="s">
        <v>778</v>
      </c>
      <c r="D248" s="63" t="s">
        <v>898</v>
      </c>
      <c r="E248" s="3">
        <v>71.400000000000006</v>
      </c>
      <c r="F248" s="63">
        <f t="shared" si="32"/>
        <v>31</v>
      </c>
      <c r="G248" s="76">
        <v>2213.4</v>
      </c>
      <c r="H248" s="3">
        <v>0</v>
      </c>
      <c r="I248" s="3">
        <v>250</v>
      </c>
      <c r="J248" s="3">
        <v>1380</v>
      </c>
      <c r="K248" s="74">
        <f t="shared" si="30"/>
        <v>3843.4</v>
      </c>
      <c r="L248" s="115"/>
      <c r="M248" s="135"/>
    </row>
    <row r="249" spans="1:13" ht="39.75" customHeight="1">
      <c r="A249" s="75">
        <v>239</v>
      </c>
      <c r="B249" s="73" t="s">
        <v>449</v>
      </c>
      <c r="C249" s="63" t="s">
        <v>802</v>
      </c>
      <c r="D249" s="63" t="s">
        <v>898</v>
      </c>
      <c r="E249" s="3">
        <v>71.400000000000006</v>
      </c>
      <c r="F249" s="63">
        <f t="shared" si="32"/>
        <v>31</v>
      </c>
      <c r="G249" s="76">
        <v>2213.4</v>
      </c>
      <c r="H249" s="3">
        <v>0</v>
      </c>
      <c r="I249" s="3">
        <v>250</v>
      </c>
      <c r="J249" s="3">
        <v>1380</v>
      </c>
      <c r="K249" s="74">
        <f t="shared" si="30"/>
        <v>3843.4</v>
      </c>
      <c r="L249" s="115"/>
      <c r="M249" s="135"/>
    </row>
    <row r="250" spans="1:13" ht="39.75" customHeight="1">
      <c r="A250" s="75">
        <v>240</v>
      </c>
      <c r="B250" s="73" t="s">
        <v>449</v>
      </c>
      <c r="C250" s="63" t="s">
        <v>804</v>
      </c>
      <c r="D250" s="63" t="s">
        <v>898</v>
      </c>
      <c r="E250" s="3">
        <v>71.400000000000006</v>
      </c>
      <c r="F250" s="63">
        <f t="shared" si="32"/>
        <v>31</v>
      </c>
      <c r="G250" s="76">
        <v>2213.4</v>
      </c>
      <c r="H250" s="3">
        <v>0</v>
      </c>
      <c r="I250" s="3">
        <v>250</v>
      </c>
      <c r="J250" s="3">
        <v>1380</v>
      </c>
      <c r="K250" s="74">
        <f>J250+I250+H250+G250</f>
        <v>3843.4</v>
      </c>
      <c r="L250" s="115"/>
      <c r="M250" s="135"/>
    </row>
    <row r="251" spans="1:13" ht="39.75" customHeight="1">
      <c r="A251" s="75">
        <v>241</v>
      </c>
      <c r="B251" s="73" t="s">
        <v>449</v>
      </c>
      <c r="C251" s="63" t="s">
        <v>810</v>
      </c>
      <c r="D251" s="63" t="s">
        <v>898</v>
      </c>
      <c r="E251" s="3">
        <v>71.400000000000006</v>
      </c>
      <c r="F251" s="63">
        <f t="shared" si="32"/>
        <v>31</v>
      </c>
      <c r="G251" s="76">
        <v>2213.4</v>
      </c>
      <c r="H251" s="3">
        <v>0</v>
      </c>
      <c r="I251" s="3">
        <v>250</v>
      </c>
      <c r="J251" s="3">
        <v>1380</v>
      </c>
      <c r="K251" s="74">
        <f>J251+I251+H251+G251</f>
        <v>3843.4</v>
      </c>
      <c r="L251" s="115"/>
      <c r="M251" s="135">
        <v>2842</v>
      </c>
    </row>
    <row r="252" spans="1:13" ht="39.75" customHeight="1">
      <c r="A252" s="75">
        <v>242</v>
      </c>
      <c r="B252" s="73" t="s">
        <v>449</v>
      </c>
      <c r="C252" s="63" t="s">
        <v>811</v>
      </c>
      <c r="D252" s="63" t="s">
        <v>898</v>
      </c>
      <c r="E252" s="3">
        <v>71.400000000000006</v>
      </c>
      <c r="F252" s="63">
        <f t="shared" si="32"/>
        <v>31</v>
      </c>
      <c r="G252" s="76">
        <v>2213.4</v>
      </c>
      <c r="H252" s="3">
        <v>0</v>
      </c>
      <c r="I252" s="3">
        <v>250</v>
      </c>
      <c r="J252" s="3">
        <v>1380</v>
      </c>
      <c r="K252" s="74">
        <f>J252+I252+H252+G252</f>
        <v>3843.4</v>
      </c>
      <c r="L252" s="115"/>
      <c r="M252" s="135"/>
    </row>
    <row r="253" spans="1:13" ht="39.75" customHeight="1">
      <c r="A253" s="75">
        <v>243</v>
      </c>
      <c r="B253" s="73" t="s">
        <v>449</v>
      </c>
      <c r="C253" s="63" t="s">
        <v>812</v>
      </c>
      <c r="D253" s="63" t="s">
        <v>898</v>
      </c>
      <c r="E253" s="3">
        <v>71.400000000000006</v>
      </c>
      <c r="F253" s="63">
        <f t="shared" si="32"/>
        <v>31</v>
      </c>
      <c r="G253" s="76">
        <v>2213.4</v>
      </c>
      <c r="H253" s="3">
        <v>0</v>
      </c>
      <c r="I253" s="3">
        <v>250</v>
      </c>
      <c r="J253" s="3">
        <v>1380</v>
      </c>
      <c r="K253" s="74">
        <f>J253+I253+H253+G253</f>
        <v>3843.4</v>
      </c>
      <c r="L253" s="115"/>
      <c r="M253" s="135"/>
    </row>
    <row r="254" spans="1:13" ht="39.75" customHeight="1">
      <c r="A254" s="75">
        <v>244</v>
      </c>
      <c r="B254" s="73" t="s">
        <v>449</v>
      </c>
      <c r="C254" s="63" t="s">
        <v>813</v>
      </c>
      <c r="D254" s="63" t="s">
        <v>898</v>
      </c>
      <c r="E254" s="3">
        <v>71.400000000000006</v>
      </c>
      <c r="F254" s="63">
        <f t="shared" si="32"/>
        <v>31</v>
      </c>
      <c r="G254" s="76">
        <v>2213.4</v>
      </c>
      <c r="H254" s="3">
        <v>0</v>
      </c>
      <c r="I254" s="3">
        <v>250</v>
      </c>
      <c r="J254" s="3">
        <v>1380</v>
      </c>
      <c r="K254" s="74">
        <f>J254+I254+H254+G254</f>
        <v>3843.4</v>
      </c>
      <c r="L254" s="115"/>
      <c r="M254" s="135">
        <v>1032</v>
      </c>
    </row>
    <row r="255" spans="1:13" ht="39.75" customHeight="1">
      <c r="A255" s="75">
        <v>245</v>
      </c>
      <c r="B255" s="73" t="s">
        <v>449</v>
      </c>
      <c r="C255" s="63" t="s">
        <v>814</v>
      </c>
      <c r="D255" s="63" t="s">
        <v>898</v>
      </c>
      <c r="E255" s="3">
        <v>71.400000000000006</v>
      </c>
      <c r="F255" s="63">
        <f>G255/E255</f>
        <v>31</v>
      </c>
      <c r="G255" s="76">
        <v>2213.4</v>
      </c>
      <c r="H255" s="3">
        <v>0</v>
      </c>
      <c r="I255" s="3">
        <v>250</v>
      </c>
      <c r="J255" s="3">
        <v>1380</v>
      </c>
      <c r="K255" s="74">
        <f t="shared" si="30"/>
        <v>3843.4</v>
      </c>
      <c r="L255" s="115"/>
      <c r="M255" s="135"/>
    </row>
    <row r="256" spans="1:13" ht="39.75" customHeight="1">
      <c r="A256" s="75">
        <v>246</v>
      </c>
      <c r="B256" s="73" t="s">
        <v>449</v>
      </c>
      <c r="C256" s="63" t="s">
        <v>610</v>
      </c>
      <c r="D256" s="63" t="s">
        <v>898</v>
      </c>
      <c r="E256" s="3">
        <v>71.400000000000006</v>
      </c>
      <c r="F256" s="4">
        <f>G256/E256</f>
        <v>31</v>
      </c>
      <c r="G256" s="76">
        <v>2213.4</v>
      </c>
      <c r="H256" s="3">
        <v>35</v>
      </c>
      <c r="I256" s="3">
        <v>250</v>
      </c>
      <c r="J256" s="3">
        <v>1380</v>
      </c>
      <c r="K256" s="74">
        <f>J256+I256+H256+G256</f>
        <v>3878.4</v>
      </c>
      <c r="L256" s="115"/>
      <c r="M256" s="135"/>
    </row>
    <row r="257" spans="1:13" ht="39.75" customHeight="1">
      <c r="A257" s="75">
        <v>247</v>
      </c>
      <c r="B257" s="73" t="s">
        <v>449</v>
      </c>
      <c r="C257" s="63" t="s">
        <v>867</v>
      </c>
      <c r="D257" s="63" t="s">
        <v>759</v>
      </c>
      <c r="E257" s="3">
        <v>73.59</v>
      </c>
      <c r="F257" s="4">
        <f>G257/E257</f>
        <v>30.999999999999996</v>
      </c>
      <c r="G257" s="3">
        <v>2281.29</v>
      </c>
      <c r="H257" s="3">
        <v>0</v>
      </c>
      <c r="I257" s="3">
        <v>250</v>
      </c>
      <c r="J257" s="3">
        <v>1150</v>
      </c>
      <c r="K257" s="74">
        <f>J257+I257+H257+G257</f>
        <v>3681.29</v>
      </c>
      <c r="L257" s="115"/>
      <c r="M257" s="135"/>
    </row>
    <row r="258" spans="1:13" ht="40.5" customHeight="1">
      <c r="A258" s="75">
        <v>248</v>
      </c>
      <c r="B258" s="73" t="s">
        <v>449</v>
      </c>
      <c r="C258" s="63" t="s">
        <v>868</v>
      </c>
      <c r="D258" s="63" t="s">
        <v>759</v>
      </c>
      <c r="E258" s="3">
        <v>73.59</v>
      </c>
      <c r="F258" s="4">
        <f>G258/E258</f>
        <v>30.999999999999996</v>
      </c>
      <c r="G258" s="3">
        <v>2281.29</v>
      </c>
      <c r="H258" s="3">
        <v>0</v>
      </c>
      <c r="I258" s="3">
        <v>250</v>
      </c>
      <c r="J258" s="3">
        <v>1150</v>
      </c>
      <c r="K258" s="74">
        <f>J258+I258+H258+G258</f>
        <v>3681.29</v>
      </c>
      <c r="L258" s="115"/>
      <c r="M258" s="135"/>
    </row>
    <row r="259" spans="1:13" ht="39.75" customHeight="1">
      <c r="A259" s="75">
        <v>249</v>
      </c>
      <c r="B259" s="73" t="s">
        <v>449</v>
      </c>
      <c r="C259" s="63" t="s">
        <v>880</v>
      </c>
      <c r="D259" s="63" t="s">
        <v>759</v>
      </c>
      <c r="E259" s="3">
        <v>73.59</v>
      </c>
      <c r="F259" s="4">
        <f t="shared" ref="F259:F279" si="33">G259/E259</f>
        <v>30.999999999999996</v>
      </c>
      <c r="G259" s="3">
        <v>2281.29</v>
      </c>
      <c r="H259" s="3">
        <v>0</v>
      </c>
      <c r="I259" s="3">
        <v>250</v>
      </c>
      <c r="J259" s="3">
        <v>1150</v>
      </c>
      <c r="K259" s="74">
        <f t="shared" ref="K259:K281" si="34">J259+I259+H259+G259</f>
        <v>3681.29</v>
      </c>
      <c r="L259" s="115"/>
      <c r="M259" s="135"/>
    </row>
    <row r="260" spans="1:13" ht="39.75" customHeight="1">
      <c r="A260" s="75">
        <v>250</v>
      </c>
      <c r="B260" s="73" t="s">
        <v>449</v>
      </c>
      <c r="C260" s="63" t="s">
        <v>881</v>
      </c>
      <c r="D260" s="63" t="s">
        <v>759</v>
      </c>
      <c r="E260" s="3">
        <v>73.59</v>
      </c>
      <c r="F260" s="4">
        <f t="shared" si="33"/>
        <v>30.999999999999996</v>
      </c>
      <c r="G260" s="3">
        <v>2281.29</v>
      </c>
      <c r="H260" s="3">
        <v>0</v>
      </c>
      <c r="I260" s="3">
        <v>250</v>
      </c>
      <c r="J260" s="3">
        <v>1150</v>
      </c>
      <c r="K260" s="74">
        <f t="shared" si="34"/>
        <v>3681.29</v>
      </c>
      <c r="L260" s="115"/>
      <c r="M260" s="135"/>
    </row>
    <row r="261" spans="1:13" ht="39.75" customHeight="1">
      <c r="A261" s="75">
        <v>251</v>
      </c>
      <c r="B261" s="73" t="s">
        <v>449</v>
      </c>
      <c r="C261" s="63" t="s">
        <v>882</v>
      </c>
      <c r="D261" s="63" t="s">
        <v>759</v>
      </c>
      <c r="E261" s="3">
        <v>73.59</v>
      </c>
      <c r="F261" s="4">
        <f t="shared" si="33"/>
        <v>30.999999999999996</v>
      </c>
      <c r="G261" s="3">
        <v>2281.29</v>
      </c>
      <c r="H261" s="3">
        <v>0</v>
      </c>
      <c r="I261" s="3">
        <v>250</v>
      </c>
      <c r="J261" s="3">
        <v>1150</v>
      </c>
      <c r="K261" s="74">
        <f t="shared" si="34"/>
        <v>3681.29</v>
      </c>
      <c r="L261" s="115"/>
      <c r="M261" s="135"/>
    </row>
    <row r="262" spans="1:13" ht="39.75" customHeight="1">
      <c r="A262" s="75">
        <v>252</v>
      </c>
      <c r="B262" s="73" t="s">
        <v>449</v>
      </c>
      <c r="C262" s="63" t="s">
        <v>883</v>
      </c>
      <c r="D262" s="63" t="s">
        <v>759</v>
      </c>
      <c r="E262" s="3">
        <v>73.59</v>
      </c>
      <c r="F262" s="4">
        <f t="shared" si="33"/>
        <v>30.999999999999996</v>
      </c>
      <c r="G262" s="3">
        <v>2281.29</v>
      </c>
      <c r="H262" s="3">
        <v>0</v>
      </c>
      <c r="I262" s="3">
        <v>250</v>
      </c>
      <c r="J262" s="3">
        <v>1150</v>
      </c>
      <c r="K262" s="74">
        <f t="shared" si="34"/>
        <v>3681.29</v>
      </c>
      <c r="L262" s="115"/>
      <c r="M262" s="135"/>
    </row>
    <row r="263" spans="1:13" ht="39.75" customHeight="1">
      <c r="A263" s="75">
        <v>253</v>
      </c>
      <c r="B263" s="73" t="s">
        <v>449</v>
      </c>
      <c r="C263" s="63" t="s">
        <v>884</v>
      </c>
      <c r="D263" s="63" t="s">
        <v>759</v>
      </c>
      <c r="E263" s="3">
        <v>73.59</v>
      </c>
      <c r="F263" s="4">
        <f t="shared" si="33"/>
        <v>30.999999999999996</v>
      </c>
      <c r="G263" s="3">
        <v>2281.29</v>
      </c>
      <c r="H263" s="3">
        <v>0</v>
      </c>
      <c r="I263" s="3">
        <v>250</v>
      </c>
      <c r="J263" s="3">
        <v>1150</v>
      </c>
      <c r="K263" s="74">
        <f t="shared" si="34"/>
        <v>3681.29</v>
      </c>
      <c r="L263" s="115"/>
      <c r="M263" s="135"/>
    </row>
    <row r="264" spans="1:13" ht="39.75" customHeight="1">
      <c r="A264" s="75">
        <v>254</v>
      </c>
      <c r="B264" s="73" t="s">
        <v>449</v>
      </c>
      <c r="C264" s="63" t="s">
        <v>885</v>
      </c>
      <c r="D264" s="63" t="s">
        <v>759</v>
      </c>
      <c r="E264" s="3">
        <v>73.59</v>
      </c>
      <c r="F264" s="4">
        <f t="shared" si="33"/>
        <v>30.999999999999996</v>
      </c>
      <c r="G264" s="3">
        <v>2281.29</v>
      </c>
      <c r="H264" s="3">
        <v>0</v>
      </c>
      <c r="I264" s="3">
        <v>250</v>
      </c>
      <c r="J264" s="3">
        <v>1150</v>
      </c>
      <c r="K264" s="74">
        <f t="shared" si="34"/>
        <v>3681.29</v>
      </c>
      <c r="L264" s="115"/>
      <c r="M264" s="135"/>
    </row>
    <row r="265" spans="1:13" ht="39.75" customHeight="1">
      <c r="A265" s="75">
        <v>255</v>
      </c>
      <c r="B265" s="73" t="s">
        <v>449</v>
      </c>
      <c r="C265" s="63" t="s">
        <v>886</v>
      </c>
      <c r="D265" s="63" t="s">
        <v>759</v>
      </c>
      <c r="E265" s="3">
        <v>73.59</v>
      </c>
      <c r="F265" s="4">
        <f t="shared" si="33"/>
        <v>30.999999999999996</v>
      </c>
      <c r="G265" s="3">
        <v>2281.29</v>
      </c>
      <c r="H265" s="3">
        <v>0</v>
      </c>
      <c r="I265" s="3">
        <v>250</v>
      </c>
      <c r="J265" s="3">
        <v>1150</v>
      </c>
      <c r="K265" s="74">
        <f t="shared" si="34"/>
        <v>3681.29</v>
      </c>
      <c r="L265" s="115"/>
      <c r="M265" s="135"/>
    </row>
    <row r="266" spans="1:13" ht="39.75" customHeight="1">
      <c r="A266" s="75">
        <v>256</v>
      </c>
      <c r="B266" s="73" t="s">
        <v>449</v>
      </c>
      <c r="C266" s="63" t="s">
        <v>887</v>
      </c>
      <c r="D266" s="63" t="s">
        <v>759</v>
      </c>
      <c r="E266" s="3">
        <v>73.59</v>
      </c>
      <c r="F266" s="4">
        <f t="shared" si="33"/>
        <v>30.999999999999996</v>
      </c>
      <c r="G266" s="3">
        <v>2281.29</v>
      </c>
      <c r="H266" s="3">
        <v>0</v>
      </c>
      <c r="I266" s="3">
        <v>250</v>
      </c>
      <c r="J266" s="3">
        <v>1150</v>
      </c>
      <c r="K266" s="74">
        <f t="shared" si="34"/>
        <v>3681.29</v>
      </c>
      <c r="L266" s="115"/>
      <c r="M266" s="135"/>
    </row>
    <row r="267" spans="1:13" ht="39.75" customHeight="1">
      <c r="A267" s="75">
        <v>257</v>
      </c>
      <c r="B267" s="73" t="s">
        <v>449</v>
      </c>
      <c r="C267" s="63" t="s">
        <v>888</v>
      </c>
      <c r="D267" s="63" t="s">
        <v>759</v>
      </c>
      <c r="E267" s="3">
        <v>73.59</v>
      </c>
      <c r="F267" s="4">
        <f t="shared" si="33"/>
        <v>30.999999999999996</v>
      </c>
      <c r="G267" s="3">
        <v>2281.29</v>
      </c>
      <c r="H267" s="3">
        <v>0</v>
      </c>
      <c r="I267" s="3">
        <v>250</v>
      </c>
      <c r="J267" s="3">
        <v>1150</v>
      </c>
      <c r="K267" s="74">
        <f t="shared" si="34"/>
        <v>3681.29</v>
      </c>
      <c r="L267" s="115"/>
      <c r="M267" s="135"/>
    </row>
    <row r="268" spans="1:13" ht="39.75" customHeight="1">
      <c r="A268" s="75">
        <v>258</v>
      </c>
      <c r="B268" s="73" t="s">
        <v>449</v>
      </c>
      <c r="C268" s="63" t="s">
        <v>896</v>
      </c>
      <c r="D268" s="63" t="s">
        <v>759</v>
      </c>
      <c r="E268" s="3">
        <v>73.59</v>
      </c>
      <c r="F268" s="4">
        <f t="shared" si="33"/>
        <v>30.999999999999996</v>
      </c>
      <c r="G268" s="3">
        <v>2281.29</v>
      </c>
      <c r="H268" s="3">
        <v>0</v>
      </c>
      <c r="I268" s="3">
        <v>250</v>
      </c>
      <c r="J268" s="3">
        <v>1150</v>
      </c>
      <c r="K268" s="74">
        <f t="shared" si="34"/>
        <v>3681.29</v>
      </c>
      <c r="L268" s="115"/>
      <c r="M268" s="135"/>
    </row>
    <row r="269" spans="1:13" ht="39.75" customHeight="1">
      <c r="A269" s="75">
        <v>259</v>
      </c>
      <c r="B269" s="73" t="s">
        <v>449</v>
      </c>
      <c r="C269" s="63" t="s">
        <v>889</v>
      </c>
      <c r="D269" s="63" t="s">
        <v>759</v>
      </c>
      <c r="E269" s="3">
        <v>73.59</v>
      </c>
      <c r="F269" s="4">
        <f t="shared" si="33"/>
        <v>30.999999999999996</v>
      </c>
      <c r="G269" s="3">
        <v>2281.29</v>
      </c>
      <c r="H269" s="3">
        <v>0</v>
      </c>
      <c r="I269" s="3">
        <v>250</v>
      </c>
      <c r="J269" s="3">
        <v>1150</v>
      </c>
      <c r="K269" s="74">
        <f t="shared" si="34"/>
        <v>3681.29</v>
      </c>
      <c r="L269" s="115"/>
      <c r="M269" s="135"/>
    </row>
    <row r="270" spans="1:13" ht="39.75" customHeight="1">
      <c r="A270" s="75">
        <v>260</v>
      </c>
      <c r="B270" s="73" t="s">
        <v>449</v>
      </c>
      <c r="C270" s="63" t="s">
        <v>890</v>
      </c>
      <c r="D270" s="63" t="s">
        <v>759</v>
      </c>
      <c r="E270" s="3">
        <v>73.59</v>
      </c>
      <c r="F270" s="4">
        <f t="shared" si="33"/>
        <v>30.999999999999996</v>
      </c>
      <c r="G270" s="3">
        <v>2281.29</v>
      </c>
      <c r="H270" s="3">
        <v>0</v>
      </c>
      <c r="I270" s="3">
        <v>250</v>
      </c>
      <c r="J270" s="3">
        <v>1150</v>
      </c>
      <c r="K270" s="74">
        <f t="shared" si="34"/>
        <v>3681.29</v>
      </c>
      <c r="L270" s="115"/>
      <c r="M270" s="135"/>
    </row>
    <row r="271" spans="1:13" ht="39.75" customHeight="1">
      <c r="A271" s="75">
        <v>261</v>
      </c>
      <c r="B271" s="73" t="s">
        <v>449</v>
      </c>
      <c r="C271" s="63" t="s">
        <v>891</v>
      </c>
      <c r="D271" s="63" t="s">
        <v>759</v>
      </c>
      <c r="E271" s="3">
        <v>73.59</v>
      </c>
      <c r="F271" s="4">
        <f t="shared" si="33"/>
        <v>30.999999999999996</v>
      </c>
      <c r="G271" s="3">
        <v>2281.29</v>
      </c>
      <c r="H271" s="3">
        <v>0</v>
      </c>
      <c r="I271" s="3">
        <v>250</v>
      </c>
      <c r="J271" s="3">
        <v>1150</v>
      </c>
      <c r="K271" s="74">
        <f t="shared" si="34"/>
        <v>3681.29</v>
      </c>
      <c r="L271" s="115"/>
      <c r="M271" s="135"/>
    </row>
    <row r="272" spans="1:13" ht="39.75" customHeight="1">
      <c r="A272" s="75">
        <v>262</v>
      </c>
      <c r="B272" s="73" t="s">
        <v>449</v>
      </c>
      <c r="C272" s="63" t="s">
        <v>892</v>
      </c>
      <c r="D272" s="63" t="s">
        <v>759</v>
      </c>
      <c r="E272" s="3">
        <v>73.59</v>
      </c>
      <c r="F272" s="4">
        <f t="shared" si="33"/>
        <v>30.999999999999996</v>
      </c>
      <c r="G272" s="3">
        <v>2281.29</v>
      </c>
      <c r="H272" s="3">
        <v>0</v>
      </c>
      <c r="I272" s="3">
        <v>250</v>
      </c>
      <c r="J272" s="3">
        <v>1150</v>
      </c>
      <c r="K272" s="74">
        <f t="shared" si="34"/>
        <v>3681.29</v>
      </c>
      <c r="L272" s="115"/>
      <c r="M272" s="135"/>
    </row>
    <row r="273" spans="1:13" ht="39.75" customHeight="1">
      <c r="A273" s="75">
        <v>263</v>
      </c>
      <c r="B273" s="73" t="s">
        <v>449</v>
      </c>
      <c r="C273" s="63" t="s">
        <v>893</v>
      </c>
      <c r="D273" s="63" t="s">
        <v>759</v>
      </c>
      <c r="E273" s="3">
        <v>73.59</v>
      </c>
      <c r="F273" s="4">
        <f t="shared" si="33"/>
        <v>30.999999999999996</v>
      </c>
      <c r="G273" s="3">
        <v>2281.29</v>
      </c>
      <c r="H273" s="3">
        <v>0</v>
      </c>
      <c r="I273" s="3">
        <v>250</v>
      </c>
      <c r="J273" s="3">
        <v>1150</v>
      </c>
      <c r="K273" s="74">
        <f t="shared" si="34"/>
        <v>3681.29</v>
      </c>
      <c r="L273" s="115"/>
      <c r="M273" s="135"/>
    </row>
    <row r="274" spans="1:13" ht="39.75" customHeight="1">
      <c r="A274" s="75">
        <v>264</v>
      </c>
      <c r="B274" s="73" t="s">
        <v>449</v>
      </c>
      <c r="C274" s="63" t="s">
        <v>894</v>
      </c>
      <c r="D274" s="63" t="s">
        <v>759</v>
      </c>
      <c r="E274" s="3">
        <v>73.59</v>
      </c>
      <c r="F274" s="4">
        <f>G274/E274</f>
        <v>30.999999999999996</v>
      </c>
      <c r="G274" s="3">
        <v>2281.29</v>
      </c>
      <c r="H274" s="3">
        <v>0</v>
      </c>
      <c r="I274" s="3">
        <v>250</v>
      </c>
      <c r="J274" s="3">
        <v>1150</v>
      </c>
      <c r="K274" s="74">
        <f>J274+I274+H274+G274</f>
        <v>3681.29</v>
      </c>
      <c r="L274" s="115"/>
      <c r="M274" s="135"/>
    </row>
    <row r="275" spans="1:13" ht="39.75" customHeight="1">
      <c r="A275" s="75">
        <v>265</v>
      </c>
      <c r="B275" s="73" t="s">
        <v>449</v>
      </c>
      <c r="C275" s="63" t="s">
        <v>895</v>
      </c>
      <c r="D275" s="63" t="s">
        <v>759</v>
      </c>
      <c r="E275" s="3">
        <v>73.59</v>
      </c>
      <c r="F275" s="4">
        <f t="shared" si="33"/>
        <v>30.999999999999996</v>
      </c>
      <c r="G275" s="3">
        <v>2281.29</v>
      </c>
      <c r="H275" s="3">
        <v>0</v>
      </c>
      <c r="I275" s="3">
        <v>250</v>
      </c>
      <c r="J275" s="3">
        <v>1150</v>
      </c>
      <c r="K275" s="74">
        <f t="shared" si="34"/>
        <v>3681.29</v>
      </c>
      <c r="L275" s="115"/>
      <c r="M275" s="135"/>
    </row>
    <row r="276" spans="1:13" ht="39.75" customHeight="1">
      <c r="A276" s="75">
        <v>266</v>
      </c>
      <c r="B276" s="73" t="s">
        <v>449</v>
      </c>
      <c r="C276" s="63" t="s">
        <v>817</v>
      </c>
      <c r="D276" s="63" t="s">
        <v>759</v>
      </c>
      <c r="E276" s="3">
        <v>73.59</v>
      </c>
      <c r="F276" s="4">
        <f t="shared" si="33"/>
        <v>30.999999999999996</v>
      </c>
      <c r="G276" s="3">
        <v>2281.29</v>
      </c>
      <c r="H276" s="3">
        <v>0</v>
      </c>
      <c r="I276" s="3">
        <v>250</v>
      </c>
      <c r="J276" s="3">
        <v>1150</v>
      </c>
      <c r="K276" s="74">
        <f t="shared" si="34"/>
        <v>3681.29</v>
      </c>
      <c r="L276" s="115"/>
      <c r="M276" s="135"/>
    </row>
    <row r="277" spans="1:13" ht="39.75" customHeight="1">
      <c r="A277" s="75">
        <v>267</v>
      </c>
      <c r="B277" s="73" t="s">
        <v>449</v>
      </c>
      <c r="C277" s="63" t="s">
        <v>818</v>
      </c>
      <c r="D277" s="63" t="s">
        <v>759</v>
      </c>
      <c r="E277" s="3">
        <v>73.59</v>
      </c>
      <c r="F277" s="4">
        <f t="shared" si="33"/>
        <v>30.999999999999996</v>
      </c>
      <c r="G277" s="3">
        <v>2281.29</v>
      </c>
      <c r="H277" s="3">
        <v>0</v>
      </c>
      <c r="I277" s="3">
        <v>250</v>
      </c>
      <c r="J277" s="3">
        <v>1150</v>
      </c>
      <c r="K277" s="74">
        <f t="shared" si="34"/>
        <v>3681.29</v>
      </c>
      <c r="L277" s="115"/>
      <c r="M277" s="135"/>
    </row>
    <row r="278" spans="1:13" ht="39.75" customHeight="1">
      <c r="A278" s="75">
        <v>268</v>
      </c>
      <c r="B278" s="73" t="s">
        <v>449</v>
      </c>
      <c r="C278" s="63" t="s">
        <v>819</v>
      </c>
      <c r="D278" s="63" t="s">
        <v>759</v>
      </c>
      <c r="E278" s="3">
        <v>73.59</v>
      </c>
      <c r="F278" s="4">
        <f t="shared" si="33"/>
        <v>30.999999999999996</v>
      </c>
      <c r="G278" s="3">
        <v>2281.29</v>
      </c>
      <c r="H278" s="3">
        <v>0</v>
      </c>
      <c r="I278" s="3">
        <v>250</v>
      </c>
      <c r="J278" s="3">
        <v>1150</v>
      </c>
      <c r="K278" s="74">
        <f t="shared" si="34"/>
        <v>3681.29</v>
      </c>
      <c r="L278" s="115"/>
      <c r="M278" s="135"/>
    </row>
    <row r="279" spans="1:13" ht="39.75" customHeight="1">
      <c r="A279" s="75">
        <v>269</v>
      </c>
      <c r="B279" s="73" t="s">
        <v>449</v>
      </c>
      <c r="C279" s="63" t="s">
        <v>820</v>
      </c>
      <c r="D279" s="63" t="s">
        <v>759</v>
      </c>
      <c r="E279" s="3">
        <v>73.59</v>
      </c>
      <c r="F279" s="4">
        <f t="shared" si="33"/>
        <v>30.999999999999996</v>
      </c>
      <c r="G279" s="3">
        <v>2281.29</v>
      </c>
      <c r="H279" s="3">
        <v>0</v>
      </c>
      <c r="I279" s="3">
        <v>250</v>
      </c>
      <c r="J279" s="3">
        <v>1150</v>
      </c>
      <c r="K279" s="74">
        <f t="shared" si="34"/>
        <v>3681.29</v>
      </c>
      <c r="L279" s="115"/>
      <c r="M279" s="135"/>
    </row>
    <row r="280" spans="1:13" ht="39.75" customHeight="1">
      <c r="A280" s="75">
        <v>270</v>
      </c>
      <c r="B280" s="73" t="s">
        <v>449</v>
      </c>
      <c r="C280" s="63" t="s">
        <v>872</v>
      </c>
      <c r="D280" s="63" t="s">
        <v>759</v>
      </c>
      <c r="E280" s="3">
        <v>73.59</v>
      </c>
      <c r="F280" s="4">
        <f t="shared" ref="F280:F281" si="35">G280/E280</f>
        <v>30.999999999999996</v>
      </c>
      <c r="G280" s="3">
        <v>2281.29</v>
      </c>
      <c r="H280" s="3">
        <v>0</v>
      </c>
      <c r="I280" s="3">
        <v>250</v>
      </c>
      <c r="J280" s="3">
        <v>1150</v>
      </c>
      <c r="K280" s="74">
        <f t="shared" si="34"/>
        <v>3681.29</v>
      </c>
      <c r="L280" s="115"/>
      <c r="M280" s="135"/>
    </row>
    <row r="281" spans="1:13" ht="39.75" customHeight="1">
      <c r="A281" s="75">
        <v>271</v>
      </c>
      <c r="B281" s="73" t="s">
        <v>449</v>
      </c>
      <c r="C281" s="63" t="s">
        <v>940</v>
      </c>
      <c r="D281" s="63" t="s">
        <v>759</v>
      </c>
      <c r="E281" s="3">
        <v>73.59</v>
      </c>
      <c r="F281" s="4">
        <f t="shared" si="35"/>
        <v>30.999999999999996</v>
      </c>
      <c r="G281" s="3">
        <v>2281.29</v>
      </c>
      <c r="H281" s="3">
        <v>0</v>
      </c>
      <c r="I281" s="3">
        <v>250</v>
      </c>
      <c r="J281" s="3">
        <v>1150</v>
      </c>
      <c r="K281" s="74">
        <f t="shared" si="34"/>
        <v>3681.29</v>
      </c>
      <c r="L281" s="115"/>
      <c r="M281" s="135"/>
    </row>
    <row r="282" spans="1:13" ht="40.5" customHeight="1">
      <c r="A282" s="75">
        <v>272</v>
      </c>
      <c r="B282" s="73" t="s">
        <v>449</v>
      </c>
      <c r="C282" s="63" t="s">
        <v>902</v>
      </c>
      <c r="D282" s="63" t="s">
        <v>898</v>
      </c>
      <c r="E282" s="3">
        <v>71.400000000000006</v>
      </c>
      <c r="F282" s="4">
        <f t="shared" ref="F282" si="36">G282/E282</f>
        <v>31</v>
      </c>
      <c r="G282" s="76">
        <v>2213.4</v>
      </c>
      <c r="H282" s="3">
        <v>0</v>
      </c>
      <c r="I282" s="3">
        <v>250</v>
      </c>
      <c r="J282" s="3">
        <v>1380</v>
      </c>
      <c r="K282" s="74">
        <f t="shared" ref="K282" si="37">J282+I282+H282+G282</f>
        <v>3843.4</v>
      </c>
      <c r="L282" s="115"/>
      <c r="M282" s="135"/>
    </row>
    <row r="283" spans="1:13" ht="40.5" customHeight="1">
      <c r="A283" s="75">
        <v>273</v>
      </c>
      <c r="B283" s="73" t="s">
        <v>449</v>
      </c>
      <c r="C283" s="63" t="s">
        <v>903</v>
      </c>
      <c r="D283" s="63" t="s">
        <v>759</v>
      </c>
      <c r="E283" s="3">
        <v>73.59</v>
      </c>
      <c r="F283" s="4">
        <f t="shared" ref="F283" si="38">G283/E283</f>
        <v>30.999999999999996</v>
      </c>
      <c r="G283" s="3">
        <v>2281.29</v>
      </c>
      <c r="H283" s="3">
        <v>0</v>
      </c>
      <c r="I283" s="3">
        <v>250</v>
      </c>
      <c r="J283" s="3">
        <v>1150</v>
      </c>
      <c r="K283" s="74">
        <f>J283+I283+H283+G283</f>
        <v>3681.29</v>
      </c>
      <c r="L283" s="115"/>
      <c r="M283" s="135"/>
    </row>
    <row r="284" spans="1:13" ht="40.5" customHeight="1">
      <c r="A284" s="75">
        <v>274</v>
      </c>
      <c r="B284" s="73" t="s">
        <v>449</v>
      </c>
      <c r="C284" s="63" t="s">
        <v>904</v>
      </c>
      <c r="D284" s="63" t="s">
        <v>759</v>
      </c>
      <c r="E284" s="3">
        <v>73.59</v>
      </c>
      <c r="F284" s="4">
        <f t="shared" ref="F284:F318" si="39">G284/E284</f>
        <v>30.999999999999996</v>
      </c>
      <c r="G284" s="3">
        <v>2281.29</v>
      </c>
      <c r="H284" s="3">
        <v>0</v>
      </c>
      <c r="I284" s="3">
        <v>250</v>
      </c>
      <c r="J284" s="3">
        <v>1150</v>
      </c>
      <c r="K284" s="74">
        <f t="shared" ref="K284:K318" si="40">J284+I284+H284+G284</f>
        <v>3681.29</v>
      </c>
      <c r="L284" s="115"/>
      <c r="M284" s="135"/>
    </row>
    <row r="285" spans="1:13" ht="40.5" customHeight="1">
      <c r="A285" s="75">
        <v>275</v>
      </c>
      <c r="B285" s="73" t="s">
        <v>449</v>
      </c>
      <c r="C285" s="63" t="s">
        <v>905</v>
      </c>
      <c r="D285" s="63" t="s">
        <v>759</v>
      </c>
      <c r="E285" s="3">
        <v>73.59</v>
      </c>
      <c r="F285" s="4">
        <f t="shared" si="39"/>
        <v>30.999999999999996</v>
      </c>
      <c r="G285" s="3">
        <v>2281.29</v>
      </c>
      <c r="H285" s="3">
        <v>0</v>
      </c>
      <c r="I285" s="3">
        <v>250</v>
      </c>
      <c r="J285" s="3">
        <v>1150</v>
      </c>
      <c r="K285" s="74">
        <f t="shared" si="40"/>
        <v>3681.29</v>
      </c>
      <c r="L285" s="115"/>
      <c r="M285" s="135"/>
    </row>
    <row r="286" spans="1:13" ht="40.5" customHeight="1">
      <c r="A286" s="75">
        <v>276</v>
      </c>
      <c r="B286" s="73" t="s">
        <v>449</v>
      </c>
      <c r="C286" s="63" t="s">
        <v>906</v>
      </c>
      <c r="D286" s="63" t="s">
        <v>759</v>
      </c>
      <c r="E286" s="3">
        <v>73.59</v>
      </c>
      <c r="F286" s="4">
        <f t="shared" si="39"/>
        <v>30.999999999999996</v>
      </c>
      <c r="G286" s="3">
        <v>2281.29</v>
      </c>
      <c r="H286" s="3">
        <v>0</v>
      </c>
      <c r="I286" s="3">
        <v>250</v>
      </c>
      <c r="J286" s="3">
        <v>1150</v>
      </c>
      <c r="K286" s="74">
        <f t="shared" si="40"/>
        <v>3681.29</v>
      </c>
      <c r="L286" s="115"/>
      <c r="M286" s="135"/>
    </row>
    <row r="287" spans="1:13" ht="40.5" customHeight="1">
      <c r="A287" s="75">
        <v>277</v>
      </c>
      <c r="B287" s="73" t="s">
        <v>449</v>
      </c>
      <c r="C287" s="63" t="s">
        <v>907</v>
      </c>
      <c r="D287" s="63" t="s">
        <v>759</v>
      </c>
      <c r="E287" s="3">
        <v>73.59</v>
      </c>
      <c r="F287" s="4">
        <f t="shared" si="39"/>
        <v>30.999999999999996</v>
      </c>
      <c r="G287" s="3">
        <v>2281.29</v>
      </c>
      <c r="H287" s="3">
        <v>0</v>
      </c>
      <c r="I287" s="3">
        <v>250</v>
      </c>
      <c r="J287" s="3">
        <v>1150</v>
      </c>
      <c r="K287" s="74">
        <f t="shared" si="40"/>
        <v>3681.29</v>
      </c>
      <c r="L287" s="115"/>
      <c r="M287" s="135"/>
    </row>
    <row r="288" spans="1:13" ht="40.5" customHeight="1">
      <c r="A288" s="75">
        <v>278</v>
      </c>
      <c r="B288" s="73" t="s">
        <v>449</v>
      </c>
      <c r="C288" s="63" t="s">
        <v>908</v>
      </c>
      <c r="D288" s="63" t="s">
        <v>759</v>
      </c>
      <c r="E288" s="3">
        <v>73.59</v>
      </c>
      <c r="F288" s="4">
        <f t="shared" si="39"/>
        <v>30.999999999999996</v>
      </c>
      <c r="G288" s="3">
        <v>2281.29</v>
      </c>
      <c r="H288" s="3">
        <v>0</v>
      </c>
      <c r="I288" s="3">
        <v>250</v>
      </c>
      <c r="J288" s="3">
        <v>1150</v>
      </c>
      <c r="K288" s="74">
        <f t="shared" si="40"/>
        <v>3681.29</v>
      </c>
      <c r="L288" s="115"/>
      <c r="M288" s="135"/>
    </row>
    <row r="289" spans="1:13" ht="40.5" customHeight="1">
      <c r="A289" s="75">
        <v>279</v>
      </c>
      <c r="B289" s="73" t="s">
        <v>449</v>
      </c>
      <c r="C289" s="63" t="s">
        <v>909</v>
      </c>
      <c r="D289" s="63" t="s">
        <v>759</v>
      </c>
      <c r="E289" s="3">
        <v>73.59</v>
      </c>
      <c r="F289" s="4">
        <f t="shared" si="39"/>
        <v>30.999999999999996</v>
      </c>
      <c r="G289" s="3">
        <v>2281.29</v>
      </c>
      <c r="H289" s="3">
        <v>0</v>
      </c>
      <c r="I289" s="3">
        <v>250</v>
      </c>
      <c r="J289" s="3">
        <v>1150</v>
      </c>
      <c r="K289" s="74">
        <f t="shared" si="40"/>
        <v>3681.29</v>
      </c>
      <c r="L289" s="115"/>
      <c r="M289" s="135"/>
    </row>
    <row r="290" spans="1:13" ht="40.5" customHeight="1">
      <c r="A290" s="75">
        <v>280</v>
      </c>
      <c r="B290" s="73" t="s">
        <v>449</v>
      </c>
      <c r="C290" s="63" t="s">
        <v>910</v>
      </c>
      <c r="D290" s="63" t="s">
        <v>759</v>
      </c>
      <c r="E290" s="3">
        <v>73.59</v>
      </c>
      <c r="F290" s="4">
        <f t="shared" si="39"/>
        <v>30.999999999999996</v>
      </c>
      <c r="G290" s="3">
        <v>2281.29</v>
      </c>
      <c r="H290" s="3">
        <v>0</v>
      </c>
      <c r="I290" s="3">
        <v>250</v>
      </c>
      <c r="J290" s="3">
        <v>1150</v>
      </c>
      <c r="K290" s="74">
        <f t="shared" si="40"/>
        <v>3681.29</v>
      </c>
      <c r="L290" s="115"/>
      <c r="M290" s="135"/>
    </row>
    <row r="291" spans="1:13" ht="40.5" customHeight="1">
      <c r="A291" s="75">
        <v>281</v>
      </c>
      <c r="B291" s="73" t="s">
        <v>449</v>
      </c>
      <c r="C291" s="63" t="s">
        <v>911</v>
      </c>
      <c r="D291" s="63" t="s">
        <v>759</v>
      </c>
      <c r="E291" s="3">
        <v>73.59</v>
      </c>
      <c r="F291" s="4">
        <f t="shared" si="39"/>
        <v>30.999999999999996</v>
      </c>
      <c r="G291" s="3">
        <v>2281.29</v>
      </c>
      <c r="H291" s="3">
        <v>0</v>
      </c>
      <c r="I291" s="3">
        <v>250</v>
      </c>
      <c r="J291" s="3">
        <v>1150</v>
      </c>
      <c r="K291" s="74">
        <f t="shared" si="40"/>
        <v>3681.29</v>
      </c>
      <c r="L291" s="115"/>
      <c r="M291" s="135"/>
    </row>
    <row r="292" spans="1:13" ht="40.5" customHeight="1">
      <c r="A292" s="75">
        <v>282</v>
      </c>
      <c r="B292" s="73" t="s">
        <v>449</v>
      </c>
      <c r="C292" s="63" t="s">
        <v>912</v>
      </c>
      <c r="D292" s="63" t="s">
        <v>759</v>
      </c>
      <c r="E292" s="3">
        <v>73.59</v>
      </c>
      <c r="F292" s="4">
        <f t="shared" si="39"/>
        <v>30.999999999999996</v>
      </c>
      <c r="G292" s="3">
        <v>2281.29</v>
      </c>
      <c r="H292" s="3">
        <v>0</v>
      </c>
      <c r="I292" s="3">
        <v>250</v>
      </c>
      <c r="J292" s="3">
        <v>1150</v>
      </c>
      <c r="K292" s="74">
        <f t="shared" si="40"/>
        <v>3681.29</v>
      </c>
      <c r="L292" s="115"/>
      <c r="M292" s="135"/>
    </row>
    <row r="293" spans="1:13" ht="40.5" customHeight="1">
      <c r="A293" s="75">
        <v>283</v>
      </c>
      <c r="B293" s="73" t="s">
        <v>449</v>
      </c>
      <c r="C293" s="63" t="s">
        <v>913</v>
      </c>
      <c r="D293" s="63" t="s">
        <v>759</v>
      </c>
      <c r="E293" s="3">
        <v>73.59</v>
      </c>
      <c r="F293" s="4">
        <f t="shared" si="39"/>
        <v>30.999999999999996</v>
      </c>
      <c r="G293" s="3">
        <v>2281.29</v>
      </c>
      <c r="H293" s="3">
        <v>0</v>
      </c>
      <c r="I293" s="3">
        <v>250</v>
      </c>
      <c r="J293" s="3">
        <v>1150</v>
      </c>
      <c r="K293" s="74">
        <f t="shared" si="40"/>
        <v>3681.29</v>
      </c>
      <c r="L293" s="115"/>
      <c r="M293" s="135"/>
    </row>
    <row r="294" spans="1:13" ht="40.5" customHeight="1">
      <c r="A294" s="75">
        <v>284</v>
      </c>
      <c r="B294" s="73" t="s">
        <v>449</v>
      </c>
      <c r="C294" s="63" t="s">
        <v>914</v>
      </c>
      <c r="D294" s="63" t="s">
        <v>759</v>
      </c>
      <c r="E294" s="3">
        <v>73.59</v>
      </c>
      <c r="F294" s="4">
        <f t="shared" si="39"/>
        <v>30.999999999999996</v>
      </c>
      <c r="G294" s="3">
        <v>2281.29</v>
      </c>
      <c r="H294" s="3">
        <v>0</v>
      </c>
      <c r="I294" s="3">
        <v>250</v>
      </c>
      <c r="J294" s="3">
        <v>1150</v>
      </c>
      <c r="K294" s="74">
        <f t="shared" si="40"/>
        <v>3681.29</v>
      </c>
      <c r="L294" s="115"/>
      <c r="M294" s="135"/>
    </row>
    <row r="295" spans="1:13" ht="40.5" customHeight="1">
      <c r="A295" s="75">
        <v>285</v>
      </c>
      <c r="B295" s="73" t="s">
        <v>449</v>
      </c>
      <c r="C295" s="63" t="s">
        <v>915</v>
      </c>
      <c r="D295" s="63" t="s">
        <v>759</v>
      </c>
      <c r="E295" s="3">
        <v>73.59</v>
      </c>
      <c r="F295" s="4">
        <f t="shared" si="39"/>
        <v>30.999999999999996</v>
      </c>
      <c r="G295" s="3">
        <v>2281.29</v>
      </c>
      <c r="H295" s="3">
        <v>0</v>
      </c>
      <c r="I295" s="3">
        <v>250</v>
      </c>
      <c r="J295" s="3">
        <v>1150</v>
      </c>
      <c r="K295" s="74">
        <f t="shared" si="40"/>
        <v>3681.29</v>
      </c>
      <c r="L295" s="115"/>
      <c r="M295" s="135"/>
    </row>
    <row r="296" spans="1:13" ht="40.5" customHeight="1">
      <c r="A296" s="75">
        <v>286</v>
      </c>
      <c r="B296" s="73" t="s">
        <v>449</v>
      </c>
      <c r="C296" s="63" t="s">
        <v>916</v>
      </c>
      <c r="D296" s="63" t="s">
        <v>759</v>
      </c>
      <c r="E296" s="3">
        <v>73.59</v>
      </c>
      <c r="F296" s="4">
        <f t="shared" si="39"/>
        <v>30.999999999999996</v>
      </c>
      <c r="G296" s="3">
        <v>2281.29</v>
      </c>
      <c r="H296" s="3">
        <v>0</v>
      </c>
      <c r="I296" s="3">
        <v>250</v>
      </c>
      <c r="J296" s="3">
        <v>1150</v>
      </c>
      <c r="K296" s="74">
        <f t="shared" si="40"/>
        <v>3681.29</v>
      </c>
      <c r="L296" s="115"/>
      <c r="M296" s="135"/>
    </row>
    <row r="297" spans="1:13" ht="40.5" customHeight="1">
      <c r="A297" s="75">
        <v>287</v>
      </c>
      <c r="B297" s="73" t="s">
        <v>449</v>
      </c>
      <c r="C297" s="63" t="s">
        <v>917</v>
      </c>
      <c r="D297" s="63" t="s">
        <v>759</v>
      </c>
      <c r="E297" s="3">
        <v>73.59</v>
      </c>
      <c r="F297" s="4">
        <f t="shared" si="39"/>
        <v>30.999999999999996</v>
      </c>
      <c r="G297" s="3">
        <v>2281.29</v>
      </c>
      <c r="H297" s="3">
        <v>0</v>
      </c>
      <c r="I297" s="3">
        <v>250</v>
      </c>
      <c r="J297" s="3">
        <v>1150</v>
      </c>
      <c r="K297" s="74">
        <f t="shared" si="40"/>
        <v>3681.29</v>
      </c>
      <c r="L297" s="115"/>
      <c r="M297" s="135"/>
    </row>
    <row r="298" spans="1:13" ht="40.5" customHeight="1">
      <c r="A298" s="75">
        <v>288</v>
      </c>
      <c r="B298" s="73" t="s">
        <v>449</v>
      </c>
      <c r="C298" s="63" t="s">
        <v>918</v>
      </c>
      <c r="D298" s="63" t="s">
        <v>759</v>
      </c>
      <c r="E298" s="3">
        <v>73.59</v>
      </c>
      <c r="F298" s="4">
        <f t="shared" si="39"/>
        <v>30.999999999999996</v>
      </c>
      <c r="G298" s="3">
        <v>2281.29</v>
      </c>
      <c r="H298" s="3">
        <v>0</v>
      </c>
      <c r="I298" s="3">
        <v>250</v>
      </c>
      <c r="J298" s="3">
        <v>1150</v>
      </c>
      <c r="K298" s="74">
        <f t="shared" si="40"/>
        <v>3681.29</v>
      </c>
      <c r="L298" s="115"/>
      <c r="M298" s="135"/>
    </row>
    <row r="299" spans="1:13" ht="40.5" customHeight="1">
      <c r="A299" s="75">
        <v>289</v>
      </c>
      <c r="B299" s="73" t="s">
        <v>449</v>
      </c>
      <c r="C299" s="63" t="s">
        <v>919</v>
      </c>
      <c r="D299" s="63" t="s">
        <v>759</v>
      </c>
      <c r="E299" s="3">
        <v>73.59</v>
      </c>
      <c r="F299" s="4">
        <f t="shared" si="39"/>
        <v>30.999999999999996</v>
      </c>
      <c r="G299" s="3">
        <v>2281.29</v>
      </c>
      <c r="H299" s="3">
        <v>0</v>
      </c>
      <c r="I299" s="3">
        <v>250</v>
      </c>
      <c r="J299" s="3">
        <v>1150</v>
      </c>
      <c r="K299" s="74">
        <f t="shared" si="40"/>
        <v>3681.29</v>
      </c>
      <c r="L299" s="115"/>
      <c r="M299" s="135"/>
    </row>
    <row r="300" spans="1:13" ht="40.5" customHeight="1">
      <c r="A300" s="75">
        <v>290</v>
      </c>
      <c r="B300" s="73" t="s">
        <v>449</v>
      </c>
      <c r="C300" s="63" t="s">
        <v>920</v>
      </c>
      <c r="D300" s="63" t="s">
        <v>759</v>
      </c>
      <c r="E300" s="3">
        <v>73.59</v>
      </c>
      <c r="F300" s="4">
        <f t="shared" si="39"/>
        <v>30.999999999999996</v>
      </c>
      <c r="G300" s="3">
        <v>2281.29</v>
      </c>
      <c r="H300" s="3">
        <v>0</v>
      </c>
      <c r="I300" s="3">
        <v>250</v>
      </c>
      <c r="J300" s="3">
        <v>1150</v>
      </c>
      <c r="K300" s="74">
        <f t="shared" si="40"/>
        <v>3681.29</v>
      </c>
      <c r="L300" s="115"/>
      <c r="M300" s="135"/>
    </row>
    <row r="301" spans="1:13" ht="40.5" customHeight="1">
      <c r="A301" s="75">
        <v>291</v>
      </c>
      <c r="B301" s="73" t="s">
        <v>449</v>
      </c>
      <c r="C301" s="63" t="s">
        <v>921</v>
      </c>
      <c r="D301" s="63" t="s">
        <v>759</v>
      </c>
      <c r="E301" s="3">
        <v>73.59</v>
      </c>
      <c r="F301" s="4">
        <f t="shared" si="39"/>
        <v>30.999999999999996</v>
      </c>
      <c r="G301" s="3">
        <v>2281.29</v>
      </c>
      <c r="H301" s="3">
        <v>0</v>
      </c>
      <c r="I301" s="3">
        <v>250</v>
      </c>
      <c r="J301" s="3">
        <v>1150</v>
      </c>
      <c r="K301" s="74">
        <f>J301+I301+H301+G301</f>
        <v>3681.29</v>
      </c>
      <c r="L301" s="115"/>
      <c r="M301" s="135"/>
    </row>
    <row r="302" spans="1:13" ht="40.5" customHeight="1">
      <c r="A302" s="75">
        <v>292</v>
      </c>
      <c r="B302" s="73" t="s">
        <v>449</v>
      </c>
      <c r="C302" s="63" t="s">
        <v>922</v>
      </c>
      <c r="D302" s="63" t="s">
        <v>759</v>
      </c>
      <c r="E302" s="3">
        <v>73.59</v>
      </c>
      <c r="F302" s="4">
        <f t="shared" si="39"/>
        <v>30.999999999999996</v>
      </c>
      <c r="G302" s="3">
        <v>2281.29</v>
      </c>
      <c r="H302" s="3">
        <v>0</v>
      </c>
      <c r="I302" s="3">
        <v>250</v>
      </c>
      <c r="J302" s="3">
        <v>1150</v>
      </c>
      <c r="K302" s="74">
        <f t="shared" si="40"/>
        <v>3681.29</v>
      </c>
      <c r="L302" s="115"/>
      <c r="M302" s="135"/>
    </row>
    <row r="303" spans="1:13" ht="40.5" customHeight="1">
      <c r="A303" s="75">
        <v>293</v>
      </c>
      <c r="B303" s="73" t="s">
        <v>449</v>
      </c>
      <c r="C303" s="63" t="s">
        <v>923</v>
      </c>
      <c r="D303" s="63" t="s">
        <v>759</v>
      </c>
      <c r="E303" s="3">
        <v>73.59</v>
      </c>
      <c r="F303" s="4">
        <f t="shared" si="39"/>
        <v>30.999999999999996</v>
      </c>
      <c r="G303" s="3">
        <v>2281.29</v>
      </c>
      <c r="H303" s="3">
        <v>0</v>
      </c>
      <c r="I303" s="3">
        <v>250</v>
      </c>
      <c r="J303" s="3">
        <v>1150</v>
      </c>
      <c r="K303" s="74">
        <f t="shared" si="40"/>
        <v>3681.29</v>
      </c>
      <c r="L303" s="115"/>
      <c r="M303" s="135"/>
    </row>
    <row r="304" spans="1:13" ht="40.5" customHeight="1">
      <c r="A304" s="75">
        <v>294</v>
      </c>
      <c r="B304" s="73" t="s">
        <v>449</v>
      </c>
      <c r="C304" s="63" t="s">
        <v>924</v>
      </c>
      <c r="D304" s="63" t="s">
        <v>759</v>
      </c>
      <c r="E304" s="3">
        <v>73.59</v>
      </c>
      <c r="F304" s="4">
        <f t="shared" si="39"/>
        <v>30.999999999999996</v>
      </c>
      <c r="G304" s="3">
        <v>2281.29</v>
      </c>
      <c r="H304" s="3">
        <v>0</v>
      </c>
      <c r="I304" s="3">
        <v>250</v>
      </c>
      <c r="J304" s="3">
        <v>1150</v>
      </c>
      <c r="K304" s="74">
        <f t="shared" si="40"/>
        <v>3681.29</v>
      </c>
      <c r="L304" s="115"/>
      <c r="M304" s="135"/>
    </row>
    <row r="305" spans="1:13" ht="40.5" customHeight="1">
      <c r="A305" s="75">
        <v>295</v>
      </c>
      <c r="B305" s="73" t="s">
        <v>449</v>
      </c>
      <c r="C305" s="63" t="s">
        <v>925</v>
      </c>
      <c r="D305" s="63" t="s">
        <v>759</v>
      </c>
      <c r="E305" s="3">
        <v>73.59</v>
      </c>
      <c r="F305" s="4">
        <f t="shared" si="39"/>
        <v>30.999999999999996</v>
      </c>
      <c r="G305" s="3">
        <v>2281.29</v>
      </c>
      <c r="H305" s="3">
        <v>0</v>
      </c>
      <c r="I305" s="3">
        <v>250</v>
      </c>
      <c r="J305" s="3">
        <v>1150</v>
      </c>
      <c r="K305" s="74">
        <f t="shared" si="40"/>
        <v>3681.29</v>
      </c>
      <c r="L305" s="115"/>
      <c r="M305" s="135"/>
    </row>
    <row r="306" spans="1:13" ht="40.5" customHeight="1">
      <c r="A306" s="75">
        <v>296</v>
      </c>
      <c r="B306" s="73" t="s">
        <v>449</v>
      </c>
      <c r="C306" s="63" t="s">
        <v>926</v>
      </c>
      <c r="D306" s="63" t="s">
        <v>759</v>
      </c>
      <c r="E306" s="3">
        <v>73.59</v>
      </c>
      <c r="F306" s="4">
        <f t="shared" si="39"/>
        <v>30.999999999999996</v>
      </c>
      <c r="G306" s="3">
        <v>2281.29</v>
      </c>
      <c r="H306" s="3">
        <v>0</v>
      </c>
      <c r="I306" s="3">
        <v>250</v>
      </c>
      <c r="J306" s="3">
        <v>1150</v>
      </c>
      <c r="K306" s="74">
        <f t="shared" si="40"/>
        <v>3681.29</v>
      </c>
      <c r="L306" s="115"/>
      <c r="M306" s="135"/>
    </row>
    <row r="307" spans="1:13" ht="40.5" customHeight="1">
      <c r="A307" s="75">
        <v>297</v>
      </c>
      <c r="B307" s="73" t="s">
        <v>449</v>
      </c>
      <c r="C307" s="63" t="s">
        <v>927</v>
      </c>
      <c r="D307" s="63" t="s">
        <v>759</v>
      </c>
      <c r="E307" s="3">
        <v>73.59</v>
      </c>
      <c r="F307" s="4">
        <f t="shared" si="39"/>
        <v>30.999999999999996</v>
      </c>
      <c r="G307" s="3">
        <v>2281.29</v>
      </c>
      <c r="H307" s="3">
        <v>0</v>
      </c>
      <c r="I307" s="3">
        <v>250</v>
      </c>
      <c r="J307" s="3">
        <v>1150</v>
      </c>
      <c r="K307" s="74">
        <f t="shared" si="40"/>
        <v>3681.29</v>
      </c>
      <c r="L307" s="115"/>
      <c r="M307" s="135"/>
    </row>
    <row r="308" spans="1:13" ht="40.5" customHeight="1">
      <c r="A308" s="75">
        <v>298</v>
      </c>
      <c r="B308" s="73" t="s">
        <v>449</v>
      </c>
      <c r="C308" s="63" t="s">
        <v>928</v>
      </c>
      <c r="D308" s="63" t="s">
        <v>759</v>
      </c>
      <c r="E308" s="3">
        <v>73.59</v>
      </c>
      <c r="F308" s="4">
        <f t="shared" si="39"/>
        <v>30.999999999999996</v>
      </c>
      <c r="G308" s="3">
        <v>2281.29</v>
      </c>
      <c r="H308" s="3">
        <v>0</v>
      </c>
      <c r="I308" s="3">
        <v>250</v>
      </c>
      <c r="J308" s="3">
        <v>1150</v>
      </c>
      <c r="K308" s="74">
        <f t="shared" si="40"/>
        <v>3681.29</v>
      </c>
      <c r="L308" s="115"/>
      <c r="M308" s="135"/>
    </row>
    <row r="309" spans="1:13" ht="40.5" customHeight="1">
      <c r="A309" s="75">
        <v>299</v>
      </c>
      <c r="B309" s="73" t="s">
        <v>449</v>
      </c>
      <c r="C309" s="63" t="s">
        <v>929</v>
      </c>
      <c r="D309" s="63" t="s">
        <v>759</v>
      </c>
      <c r="E309" s="3">
        <v>73.59</v>
      </c>
      <c r="F309" s="4">
        <f t="shared" si="39"/>
        <v>30.999999999999996</v>
      </c>
      <c r="G309" s="3">
        <v>2281.29</v>
      </c>
      <c r="H309" s="3">
        <v>0</v>
      </c>
      <c r="I309" s="3">
        <v>250</v>
      </c>
      <c r="J309" s="3">
        <v>1150</v>
      </c>
      <c r="K309" s="74">
        <f>J309+I309+H309+G309</f>
        <v>3681.29</v>
      </c>
      <c r="L309" s="115"/>
      <c r="M309" s="135"/>
    </row>
    <row r="310" spans="1:13" ht="40.5" customHeight="1">
      <c r="A310" s="75">
        <v>300</v>
      </c>
      <c r="B310" s="73" t="s">
        <v>449</v>
      </c>
      <c r="C310" s="63" t="s">
        <v>930</v>
      </c>
      <c r="D310" s="63" t="s">
        <v>759</v>
      </c>
      <c r="E310" s="3">
        <v>73.59</v>
      </c>
      <c r="F310" s="4">
        <f t="shared" si="39"/>
        <v>30.999999999999996</v>
      </c>
      <c r="G310" s="3">
        <v>2281.29</v>
      </c>
      <c r="H310" s="3">
        <v>0</v>
      </c>
      <c r="I310" s="3">
        <v>250</v>
      </c>
      <c r="J310" s="3">
        <v>1150</v>
      </c>
      <c r="K310" s="74">
        <f t="shared" si="40"/>
        <v>3681.29</v>
      </c>
      <c r="L310" s="115"/>
      <c r="M310" s="135"/>
    </row>
    <row r="311" spans="1:13" ht="40.5" customHeight="1">
      <c r="A311" s="75">
        <v>301</v>
      </c>
      <c r="B311" s="73" t="s">
        <v>449</v>
      </c>
      <c r="C311" s="63" t="s">
        <v>931</v>
      </c>
      <c r="D311" s="63" t="s">
        <v>759</v>
      </c>
      <c r="E311" s="3">
        <v>73.59</v>
      </c>
      <c r="F311" s="4">
        <f t="shared" si="39"/>
        <v>30.999999999999996</v>
      </c>
      <c r="G311" s="3">
        <v>2281.29</v>
      </c>
      <c r="H311" s="3">
        <v>0</v>
      </c>
      <c r="I311" s="3">
        <v>250</v>
      </c>
      <c r="J311" s="3">
        <v>1150</v>
      </c>
      <c r="K311" s="74">
        <f t="shared" si="40"/>
        <v>3681.29</v>
      </c>
      <c r="L311" s="115"/>
      <c r="M311" s="135"/>
    </row>
    <row r="312" spans="1:13" ht="40.5" customHeight="1">
      <c r="A312" s="75">
        <v>302</v>
      </c>
      <c r="B312" s="73" t="s">
        <v>449</v>
      </c>
      <c r="C312" s="63" t="s">
        <v>932</v>
      </c>
      <c r="D312" s="63" t="s">
        <v>759</v>
      </c>
      <c r="E312" s="3">
        <v>73.59</v>
      </c>
      <c r="F312" s="4">
        <f t="shared" si="39"/>
        <v>30.999999999999996</v>
      </c>
      <c r="G312" s="3">
        <v>2281.29</v>
      </c>
      <c r="H312" s="3">
        <v>0</v>
      </c>
      <c r="I312" s="3">
        <v>250</v>
      </c>
      <c r="J312" s="3">
        <v>1150</v>
      </c>
      <c r="K312" s="74">
        <f t="shared" si="40"/>
        <v>3681.29</v>
      </c>
      <c r="L312" s="115"/>
      <c r="M312" s="135"/>
    </row>
    <row r="313" spans="1:13" ht="40.5" customHeight="1">
      <c r="A313" s="75">
        <v>303</v>
      </c>
      <c r="B313" s="73" t="s">
        <v>449</v>
      </c>
      <c r="C313" s="63" t="s">
        <v>933</v>
      </c>
      <c r="D313" s="63" t="s">
        <v>759</v>
      </c>
      <c r="E313" s="3">
        <v>73.59</v>
      </c>
      <c r="F313" s="4">
        <f t="shared" si="39"/>
        <v>30.999999999999996</v>
      </c>
      <c r="G313" s="3">
        <v>2281.29</v>
      </c>
      <c r="H313" s="3">
        <v>0</v>
      </c>
      <c r="I313" s="3">
        <v>250</v>
      </c>
      <c r="J313" s="3">
        <v>1150</v>
      </c>
      <c r="K313" s="74">
        <f t="shared" si="40"/>
        <v>3681.29</v>
      </c>
      <c r="L313" s="115"/>
      <c r="M313" s="135"/>
    </row>
    <row r="314" spans="1:13" ht="40.5" customHeight="1">
      <c r="A314" s="75">
        <v>304</v>
      </c>
      <c r="B314" s="73" t="s">
        <v>449</v>
      </c>
      <c r="C314" s="63" t="s">
        <v>934</v>
      </c>
      <c r="D314" s="63" t="s">
        <v>759</v>
      </c>
      <c r="E314" s="3">
        <v>73.59</v>
      </c>
      <c r="F314" s="4">
        <f t="shared" si="39"/>
        <v>30.999999999999996</v>
      </c>
      <c r="G314" s="3">
        <v>2281.29</v>
      </c>
      <c r="H314" s="3">
        <v>0</v>
      </c>
      <c r="I314" s="3">
        <v>250</v>
      </c>
      <c r="J314" s="3">
        <v>1150</v>
      </c>
      <c r="K314" s="74">
        <f t="shared" si="40"/>
        <v>3681.29</v>
      </c>
      <c r="L314" s="115"/>
      <c r="M314" s="135"/>
    </row>
    <row r="315" spans="1:13" ht="40.5" customHeight="1">
      <c r="A315" s="75">
        <v>305</v>
      </c>
      <c r="B315" s="73" t="s">
        <v>449</v>
      </c>
      <c r="C315" s="63" t="s">
        <v>935</v>
      </c>
      <c r="D315" s="63" t="s">
        <v>759</v>
      </c>
      <c r="E315" s="3">
        <v>73.59</v>
      </c>
      <c r="F315" s="4">
        <f t="shared" si="39"/>
        <v>30.999999999999996</v>
      </c>
      <c r="G315" s="3">
        <v>2281.29</v>
      </c>
      <c r="H315" s="3">
        <v>0</v>
      </c>
      <c r="I315" s="3">
        <v>250</v>
      </c>
      <c r="J315" s="3">
        <v>1150</v>
      </c>
      <c r="K315" s="74">
        <f t="shared" si="40"/>
        <v>3681.29</v>
      </c>
      <c r="L315" s="115"/>
      <c r="M315" s="135"/>
    </row>
    <row r="316" spans="1:13" ht="40.5" customHeight="1">
      <c r="A316" s="75">
        <v>306</v>
      </c>
      <c r="B316" s="73" t="s">
        <v>449</v>
      </c>
      <c r="C316" s="63" t="s">
        <v>936</v>
      </c>
      <c r="D316" s="63" t="s">
        <v>759</v>
      </c>
      <c r="E316" s="3">
        <v>73.59</v>
      </c>
      <c r="F316" s="4">
        <f t="shared" si="39"/>
        <v>30.999999999999996</v>
      </c>
      <c r="G316" s="3">
        <v>2281.29</v>
      </c>
      <c r="H316" s="3">
        <v>0</v>
      </c>
      <c r="I316" s="3">
        <v>250</v>
      </c>
      <c r="J316" s="3">
        <v>1150</v>
      </c>
      <c r="K316" s="74">
        <f t="shared" si="40"/>
        <v>3681.29</v>
      </c>
      <c r="L316" s="115"/>
      <c r="M316" s="135"/>
    </row>
    <row r="317" spans="1:13" ht="40.5" customHeight="1">
      <c r="A317" s="75">
        <v>307</v>
      </c>
      <c r="B317" s="73" t="s">
        <v>449</v>
      </c>
      <c r="C317" s="63" t="s">
        <v>937</v>
      </c>
      <c r="D317" s="63" t="s">
        <v>759</v>
      </c>
      <c r="E317" s="3">
        <v>73.59</v>
      </c>
      <c r="F317" s="4">
        <f t="shared" si="39"/>
        <v>30.999999999999996</v>
      </c>
      <c r="G317" s="3">
        <v>2281.29</v>
      </c>
      <c r="H317" s="3">
        <v>0</v>
      </c>
      <c r="I317" s="3">
        <v>250</v>
      </c>
      <c r="J317" s="3">
        <v>1150</v>
      </c>
      <c r="K317" s="74">
        <f t="shared" si="40"/>
        <v>3681.29</v>
      </c>
      <c r="L317" s="115"/>
      <c r="M317" s="135"/>
    </row>
    <row r="318" spans="1:13" ht="40.5" customHeight="1">
      <c r="A318" s="75">
        <v>308</v>
      </c>
      <c r="B318" s="73" t="s">
        <v>449</v>
      </c>
      <c r="C318" s="63" t="s">
        <v>938</v>
      </c>
      <c r="D318" s="63" t="s">
        <v>759</v>
      </c>
      <c r="E318" s="3">
        <v>73.59</v>
      </c>
      <c r="F318" s="4">
        <f t="shared" si="39"/>
        <v>30.999999999999996</v>
      </c>
      <c r="G318" s="3">
        <v>2281.29</v>
      </c>
      <c r="H318" s="3">
        <v>0</v>
      </c>
      <c r="I318" s="3">
        <v>250</v>
      </c>
      <c r="J318" s="3">
        <v>1150</v>
      </c>
      <c r="K318" s="74">
        <f t="shared" si="40"/>
        <v>3681.29</v>
      </c>
      <c r="L318" s="115"/>
      <c r="M318" s="135"/>
    </row>
    <row r="319" spans="1:13" ht="40.5" customHeight="1">
      <c r="A319" s="75">
        <v>309</v>
      </c>
      <c r="B319" s="73" t="s">
        <v>449</v>
      </c>
      <c r="C319" s="63" t="s">
        <v>939</v>
      </c>
      <c r="D319" s="63" t="s">
        <v>759</v>
      </c>
      <c r="E319" s="3">
        <v>73.59</v>
      </c>
      <c r="F319" s="4">
        <f t="shared" ref="F319" si="41">G319/E319</f>
        <v>30.999999999999996</v>
      </c>
      <c r="G319" s="3">
        <v>2281.29</v>
      </c>
      <c r="H319" s="3">
        <v>0</v>
      </c>
      <c r="I319" s="3">
        <v>250</v>
      </c>
      <c r="J319" s="3">
        <v>1150</v>
      </c>
      <c r="K319" s="74">
        <f t="shared" ref="K319:K321" si="42">J319+I319+H319+G319</f>
        <v>3681.29</v>
      </c>
      <c r="L319" s="115"/>
      <c r="M319" s="135"/>
    </row>
    <row r="320" spans="1:13" ht="40.5" customHeight="1">
      <c r="A320" s="75">
        <v>310</v>
      </c>
      <c r="B320" s="73" t="s">
        <v>449</v>
      </c>
      <c r="C320" s="63" t="s">
        <v>780</v>
      </c>
      <c r="D320" s="63" t="s">
        <v>759</v>
      </c>
      <c r="E320" s="3">
        <v>73.59</v>
      </c>
      <c r="F320" s="4">
        <f>G320/E320</f>
        <v>30.999999999999996</v>
      </c>
      <c r="G320" s="3">
        <v>2281.29</v>
      </c>
      <c r="H320" s="3">
        <v>0</v>
      </c>
      <c r="I320" s="3">
        <v>250</v>
      </c>
      <c r="J320" s="3">
        <v>1150</v>
      </c>
      <c r="K320" s="74">
        <f t="shared" si="42"/>
        <v>3681.29</v>
      </c>
      <c r="L320" s="115"/>
      <c r="M320" s="135"/>
    </row>
    <row r="321" spans="1:13" ht="40.5" customHeight="1">
      <c r="A321" s="75">
        <v>311</v>
      </c>
      <c r="B321" s="73" t="s">
        <v>449</v>
      </c>
      <c r="C321" s="63" t="s">
        <v>781</v>
      </c>
      <c r="D321" s="63" t="s">
        <v>759</v>
      </c>
      <c r="E321" s="3">
        <v>73.59</v>
      </c>
      <c r="F321" s="4">
        <f>G321/E321</f>
        <v>30.999999999999996</v>
      </c>
      <c r="G321" s="3">
        <v>2281.29</v>
      </c>
      <c r="H321" s="3">
        <v>0</v>
      </c>
      <c r="I321" s="3">
        <v>250</v>
      </c>
      <c r="J321" s="3">
        <v>1150</v>
      </c>
      <c r="K321" s="74">
        <f t="shared" si="42"/>
        <v>3681.29</v>
      </c>
      <c r="L321" s="115"/>
      <c r="M321" s="135"/>
    </row>
    <row r="322" spans="1:13" ht="40.5" customHeight="1">
      <c r="A322" s="75">
        <v>312</v>
      </c>
      <c r="B322" s="73" t="s">
        <v>449</v>
      </c>
      <c r="C322" s="63" t="s">
        <v>782</v>
      </c>
      <c r="D322" s="63" t="s">
        <v>759</v>
      </c>
      <c r="E322" s="3">
        <v>73.59</v>
      </c>
      <c r="F322" s="4">
        <f>G322/E322</f>
        <v>30.999999999999996</v>
      </c>
      <c r="G322" s="3">
        <v>2281.29</v>
      </c>
      <c r="H322" s="3">
        <v>0</v>
      </c>
      <c r="I322" s="3">
        <v>250</v>
      </c>
      <c r="J322" s="3">
        <v>1150</v>
      </c>
      <c r="K322" s="74">
        <f t="shared" ref="K322:K333" si="43">J322+I322+H322+G322</f>
        <v>3681.29</v>
      </c>
      <c r="L322" s="115"/>
      <c r="M322" s="135"/>
    </row>
    <row r="323" spans="1:13" ht="40.5" customHeight="1">
      <c r="A323" s="75">
        <v>313</v>
      </c>
      <c r="B323" s="73" t="s">
        <v>449</v>
      </c>
      <c r="C323" s="63" t="s">
        <v>1093</v>
      </c>
      <c r="D323" s="63" t="s">
        <v>759</v>
      </c>
      <c r="E323" s="3">
        <v>73.59</v>
      </c>
      <c r="F323" s="4">
        <f>G323/E323</f>
        <v>30.999999999999996</v>
      </c>
      <c r="G323" s="3">
        <v>2281.29</v>
      </c>
      <c r="H323" s="3"/>
      <c r="I323" s="3">
        <v>250</v>
      </c>
      <c r="J323" s="3">
        <v>1150</v>
      </c>
      <c r="K323" s="74">
        <f t="shared" si="43"/>
        <v>3681.29</v>
      </c>
      <c r="L323" s="115"/>
      <c r="M323" s="135"/>
    </row>
    <row r="324" spans="1:13" ht="40.5" customHeight="1">
      <c r="A324" s="75">
        <v>314</v>
      </c>
      <c r="B324" s="73" t="s">
        <v>449</v>
      </c>
      <c r="C324" s="63" t="s">
        <v>1094</v>
      </c>
      <c r="D324" s="63" t="s">
        <v>759</v>
      </c>
      <c r="E324" s="3">
        <v>73.59</v>
      </c>
      <c r="F324" s="4">
        <f t="shared" ref="F324:F333" si="44">G324/E324</f>
        <v>30.999999999999996</v>
      </c>
      <c r="G324" s="3">
        <v>2281.29</v>
      </c>
      <c r="H324" s="3"/>
      <c r="I324" s="3">
        <v>250</v>
      </c>
      <c r="J324" s="3">
        <v>1150</v>
      </c>
      <c r="K324" s="74">
        <f t="shared" si="43"/>
        <v>3681.29</v>
      </c>
      <c r="L324" s="115"/>
      <c r="M324" s="135"/>
    </row>
    <row r="325" spans="1:13" ht="40.5" customHeight="1">
      <c r="A325" s="75">
        <v>315</v>
      </c>
      <c r="B325" s="73" t="s">
        <v>449</v>
      </c>
      <c r="C325" s="63" t="s">
        <v>1095</v>
      </c>
      <c r="D325" s="63" t="s">
        <v>759</v>
      </c>
      <c r="E325" s="3">
        <v>73.59</v>
      </c>
      <c r="F325" s="4">
        <f t="shared" si="44"/>
        <v>30.999999999999996</v>
      </c>
      <c r="G325" s="3">
        <v>2281.29</v>
      </c>
      <c r="H325" s="3"/>
      <c r="I325" s="3">
        <v>250</v>
      </c>
      <c r="J325" s="3">
        <v>1150</v>
      </c>
      <c r="K325" s="74">
        <f t="shared" si="43"/>
        <v>3681.29</v>
      </c>
      <c r="L325" s="115"/>
      <c r="M325" s="135"/>
    </row>
    <row r="326" spans="1:13" ht="40.5" customHeight="1">
      <c r="A326" s="75">
        <v>316</v>
      </c>
      <c r="B326" s="73" t="s">
        <v>449</v>
      </c>
      <c r="C326" s="63" t="s">
        <v>1096</v>
      </c>
      <c r="D326" s="63" t="s">
        <v>759</v>
      </c>
      <c r="E326" s="3">
        <v>73.59</v>
      </c>
      <c r="F326" s="4">
        <f t="shared" si="44"/>
        <v>30.999999999999996</v>
      </c>
      <c r="G326" s="3">
        <v>2281.29</v>
      </c>
      <c r="H326" s="3"/>
      <c r="I326" s="3">
        <v>250</v>
      </c>
      <c r="J326" s="3">
        <v>1150</v>
      </c>
      <c r="K326" s="74">
        <f t="shared" si="43"/>
        <v>3681.29</v>
      </c>
      <c r="L326" s="115"/>
      <c r="M326" s="135"/>
    </row>
    <row r="327" spans="1:13" ht="40.5" customHeight="1">
      <c r="A327" s="75">
        <v>317</v>
      </c>
      <c r="B327" s="73" t="s">
        <v>449</v>
      </c>
      <c r="C327" s="63" t="s">
        <v>1097</v>
      </c>
      <c r="D327" s="63" t="s">
        <v>759</v>
      </c>
      <c r="E327" s="3">
        <v>73.59</v>
      </c>
      <c r="F327" s="4">
        <f t="shared" si="44"/>
        <v>30.999999999999996</v>
      </c>
      <c r="G327" s="3">
        <v>2281.29</v>
      </c>
      <c r="H327" s="3"/>
      <c r="I327" s="3">
        <v>250</v>
      </c>
      <c r="J327" s="3">
        <v>1150</v>
      </c>
      <c r="K327" s="74">
        <f t="shared" si="43"/>
        <v>3681.29</v>
      </c>
      <c r="L327" s="115"/>
      <c r="M327" s="135"/>
    </row>
    <row r="328" spans="1:13" ht="40.5" customHeight="1">
      <c r="A328" s="75">
        <v>318</v>
      </c>
      <c r="B328" s="73" t="s">
        <v>449</v>
      </c>
      <c r="C328" s="63" t="s">
        <v>1098</v>
      </c>
      <c r="D328" s="63" t="s">
        <v>759</v>
      </c>
      <c r="E328" s="3">
        <v>73.59</v>
      </c>
      <c r="F328" s="4">
        <f t="shared" si="44"/>
        <v>30.999999999999996</v>
      </c>
      <c r="G328" s="3">
        <v>2281.29</v>
      </c>
      <c r="H328" s="3"/>
      <c r="I328" s="3">
        <v>250</v>
      </c>
      <c r="J328" s="3">
        <v>1150</v>
      </c>
      <c r="K328" s="74">
        <f t="shared" si="43"/>
        <v>3681.29</v>
      </c>
      <c r="L328" s="115"/>
      <c r="M328" s="135"/>
    </row>
    <row r="329" spans="1:13" ht="40.5" customHeight="1">
      <c r="A329" s="75">
        <v>319</v>
      </c>
      <c r="B329" s="73" t="s">
        <v>449</v>
      </c>
      <c r="C329" s="63" t="s">
        <v>1099</v>
      </c>
      <c r="D329" s="63" t="s">
        <v>759</v>
      </c>
      <c r="E329" s="3">
        <v>73.59</v>
      </c>
      <c r="F329" s="4">
        <f t="shared" si="44"/>
        <v>30.999999999999996</v>
      </c>
      <c r="G329" s="3">
        <v>2281.29</v>
      </c>
      <c r="H329" s="3"/>
      <c r="I329" s="3">
        <v>250</v>
      </c>
      <c r="J329" s="3">
        <v>1150</v>
      </c>
      <c r="K329" s="74">
        <f t="shared" si="43"/>
        <v>3681.29</v>
      </c>
      <c r="L329" s="115"/>
      <c r="M329" s="135"/>
    </row>
    <row r="330" spans="1:13" ht="40.5" customHeight="1">
      <c r="A330" s="75">
        <v>320</v>
      </c>
      <c r="B330" s="73" t="s">
        <v>449</v>
      </c>
      <c r="C330" s="63" t="s">
        <v>1100</v>
      </c>
      <c r="D330" s="63" t="s">
        <v>759</v>
      </c>
      <c r="E330" s="3">
        <v>73.59</v>
      </c>
      <c r="F330" s="4">
        <f t="shared" si="44"/>
        <v>30.999999999999996</v>
      </c>
      <c r="G330" s="3">
        <v>2281.29</v>
      </c>
      <c r="H330" s="3"/>
      <c r="I330" s="3">
        <v>250</v>
      </c>
      <c r="J330" s="3">
        <v>1150</v>
      </c>
      <c r="K330" s="74">
        <f t="shared" si="43"/>
        <v>3681.29</v>
      </c>
      <c r="L330" s="115"/>
      <c r="M330" s="135"/>
    </row>
    <row r="331" spans="1:13" ht="40.5" customHeight="1">
      <c r="A331" s="75">
        <v>321</v>
      </c>
      <c r="B331" s="73" t="s">
        <v>449</v>
      </c>
      <c r="C331" s="63" t="s">
        <v>1101</v>
      </c>
      <c r="D331" s="63" t="s">
        <v>759</v>
      </c>
      <c r="E331" s="3">
        <v>73.59</v>
      </c>
      <c r="F331" s="4">
        <f t="shared" si="44"/>
        <v>30.999999999999996</v>
      </c>
      <c r="G331" s="3">
        <v>2281.29</v>
      </c>
      <c r="H331" s="3"/>
      <c r="I331" s="3">
        <v>250</v>
      </c>
      <c r="J331" s="3">
        <v>1150</v>
      </c>
      <c r="K331" s="74">
        <f t="shared" si="43"/>
        <v>3681.29</v>
      </c>
      <c r="L331" s="115"/>
      <c r="M331" s="135"/>
    </row>
    <row r="332" spans="1:13" ht="40.5" customHeight="1">
      <c r="A332" s="75">
        <v>322</v>
      </c>
      <c r="B332" s="73" t="s">
        <v>449</v>
      </c>
      <c r="C332" s="63" t="s">
        <v>1102</v>
      </c>
      <c r="D332" s="63" t="s">
        <v>759</v>
      </c>
      <c r="E332" s="3">
        <v>73.59</v>
      </c>
      <c r="F332" s="4">
        <f t="shared" si="44"/>
        <v>30.999999999999996</v>
      </c>
      <c r="G332" s="3">
        <v>2281.29</v>
      </c>
      <c r="H332" s="3"/>
      <c r="I332" s="3">
        <v>250</v>
      </c>
      <c r="J332" s="3">
        <v>1150</v>
      </c>
      <c r="K332" s="74">
        <f t="shared" si="43"/>
        <v>3681.29</v>
      </c>
      <c r="L332" s="115"/>
      <c r="M332" s="135"/>
    </row>
    <row r="333" spans="1:13" ht="40.5" customHeight="1">
      <c r="A333" s="75">
        <v>323</v>
      </c>
      <c r="B333" s="73" t="s">
        <v>449</v>
      </c>
      <c r="C333" s="63" t="s">
        <v>1103</v>
      </c>
      <c r="D333" s="63" t="s">
        <v>759</v>
      </c>
      <c r="E333" s="3">
        <v>73.59</v>
      </c>
      <c r="F333" s="4">
        <f t="shared" si="44"/>
        <v>30.999999999999996</v>
      </c>
      <c r="G333" s="3">
        <v>2281.29</v>
      </c>
      <c r="H333" s="3">
        <v>0</v>
      </c>
      <c r="I333" s="3">
        <v>250</v>
      </c>
      <c r="J333" s="3">
        <v>1150</v>
      </c>
      <c r="K333" s="74">
        <f t="shared" si="43"/>
        <v>3681.29</v>
      </c>
      <c r="L333" s="115"/>
      <c r="M333" s="135"/>
    </row>
    <row r="334" spans="1:13" ht="40.5" customHeight="1">
      <c r="A334" s="75">
        <v>324</v>
      </c>
      <c r="B334" s="73" t="s">
        <v>449</v>
      </c>
      <c r="C334" s="63" t="s">
        <v>1104</v>
      </c>
      <c r="D334" s="63" t="s">
        <v>898</v>
      </c>
      <c r="E334" s="3">
        <v>71.400000000000006</v>
      </c>
      <c r="F334" s="4">
        <v>20</v>
      </c>
      <c r="G334" s="3">
        <v>1428</v>
      </c>
      <c r="H334" s="3"/>
      <c r="I334" s="3">
        <v>161.29</v>
      </c>
      <c r="J334" s="3">
        <v>890.32</v>
      </c>
      <c r="K334" s="74">
        <v>2479.61</v>
      </c>
      <c r="L334" s="115"/>
      <c r="M334" s="135"/>
    </row>
    <row r="335" spans="1:13" ht="40.5" customHeight="1">
      <c r="A335" s="75">
        <v>325</v>
      </c>
      <c r="B335" s="73" t="s">
        <v>449</v>
      </c>
      <c r="C335" s="63" t="s">
        <v>1105</v>
      </c>
      <c r="D335" s="63" t="s">
        <v>898</v>
      </c>
      <c r="E335" s="3">
        <v>71.400000000000006</v>
      </c>
      <c r="F335" s="4">
        <v>20</v>
      </c>
      <c r="G335" s="3">
        <v>1428</v>
      </c>
      <c r="H335" s="3"/>
      <c r="I335" s="3">
        <v>161.29</v>
      </c>
      <c r="J335" s="3">
        <v>890.32</v>
      </c>
      <c r="K335" s="74">
        <v>2479.61</v>
      </c>
      <c r="L335" s="115"/>
      <c r="M335" s="135"/>
    </row>
    <row r="336" spans="1:13" ht="40.5" customHeight="1">
      <c r="A336" s="75">
        <v>326</v>
      </c>
      <c r="B336" s="73" t="s">
        <v>449</v>
      </c>
      <c r="C336" s="63" t="s">
        <v>1106</v>
      </c>
      <c r="D336" s="63" t="s">
        <v>898</v>
      </c>
      <c r="E336" s="3">
        <v>71.400000000000006</v>
      </c>
      <c r="F336" s="4">
        <v>20</v>
      </c>
      <c r="G336" s="3">
        <v>1428</v>
      </c>
      <c r="H336" s="3"/>
      <c r="I336" s="3">
        <v>161.29</v>
      </c>
      <c r="J336" s="3">
        <v>890.32</v>
      </c>
      <c r="K336" s="74">
        <v>2479.61</v>
      </c>
      <c r="L336" s="115"/>
      <c r="M336" s="135"/>
    </row>
    <row r="337" spans="1:13" ht="40.5" customHeight="1">
      <c r="A337" s="75">
        <v>327</v>
      </c>
      <c r="B337" s="73" t="s">
        <v>449</v>
      </c>
      <c r="C337" s="63" t="s">
        <v>1107</v>
      </c>
      <c r="D337" s="63" t="s">
        <v>759</v>
      </c>
      <c r="E337" s="3">
        <v>73.59</v>
      </c>
      <c r="F337" s="4">
        <v>89</v>
      </c>
      <c r="G337" s="3">
        <v>6549.51</v>
      </c>
      <c r="H337" s="3"/>
      <c r="I337" s="3">
        <v>741.94</v>
      </c>
      <c r="J337" s="3">
        <v>3412.9</v>
      </c>
      <c r="K337" s="74">
        <v>10704.35</v>
      </c>
      <c r="L337" s="115"/>
      <c r="M337" s="135"/>
    </row>
    <row r="338" spans="1:13" ht="40.5" customHeight="1">
      <c r="A338" s="75">
        <v>328</v>
      </c>
      <c r="B338" s="73" t="s">
        <v>449</v>
      </c>
      <c r="C338" s="63" t="s">
        <v>1108</v>
      </c>
      <c r="D338" s="63" t="s">
        <v>759</v>
      </c>
      <c r="E338" s="3">
        <v>73.59</v>
      </c>
      <c r="F338" s="4">
        <v>89</v>
      </c>
      <c r="G338" s="3">
        <v>6549.51</v>
      </c>
      <c r="H338" s="3"/>
      <c r="I338" s="3">
        <v>741.94</v>
      </c>
      <c r="J338" s="3">
        <v>3412.9</v>
      </c>
      <c r="K338" s="74">
        <v>10704.35</v>
      </c>
      <c r="L338" s="115"/>
      <c r="M338" s="135"/>
    </row>
    <row r="339" spans="1:13" ht="40.5" customHeight="1">
      <c r="A339" s="75">
        <v>329</v>
      </c>
      <c r="B339" s="73" t="s">
        <v>449</v>
      </c>
      <c r="C339" s="63" t="s">
        <v>1108</v>
      </c>
      <c r="D339" s="63" t="s">
        <v>759</v>
      </c>
      <c r="E339" s="3">
        <v>73.59</v>
      </c>
      <c r="F339" s="4">
        <v>89</v>
      </c>
      <c r="G339" s="3">
        <v>6549.51</v>
      </c>
      <c r="H339" s="3"/>
      <c r="I339" s="3">
        <v>741.94</v>
      </c>
      <c r="J339" s="3">
        <v>3412.9</v>
      </c>
      <c r="K339" s="74">
        <v>10704.35</v>
      </c>
      <c r="L339" s="115"/>
      <c r="M339" s="135"/>
    </row>
  </sheetData>
  <mergeCells count="4">
    <mergeCell ref="A6:L6"/>
    <mergeCell ref="A7:M8"/>
    <mergeCell ref="A1:D5"/>
    <mergeCell ref="E1:M5"/>
  </mergeCells>
  <pageMargins left="0.54" right="0.2" top="0.74803149606299213" bottom="0.39" header="0.31496062992125984" footer="0.31496062992125984"/>
  <pageSetup paperSize="5" scale="5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H45"/>
  <sheetViews>
    <sheetView tabSelected="1" zoomScale="80" zoomScaleNormal="80" workbookViewId="0">
      <selection activeCell="I5" sqref="I5"/>
    </sheetView>
  </sheetViews>
  <sheetFormatPr baseColWidth="10" defaultColWidth="11" defaultRowHeight="15"/>
  <cols>
    <col min="1" max="1" width="7.7109375" style="36" customWidth="1"/>
    <col min="2" max="2" width="19.28515625" style="36" customWidth="1"/>
    <col min="3" max="3" width="39.5703125" style="36" customWidth="1"/>
    <col min="4" max="4" width="30.7109375" style="36" customWidth="1"/>
    <col min="5" max="5" width="18.28515625" style="36" customWidth="1"/>
    <col min="6" max="6" width="24.7109375" style="36" customWidth="1"/>
    <col min="7" max="7" width="28.85546875" style="36" customWidth="1"/>
    <col min="8" max="16384" width="11" style="36"/>
  </cols>
  <sheetData>
    <row r="1" spans="1:8" s="35" customFormat="1" ht="28.5" customHeight="1">
      <c r="A1" s="129"/>
      <c r="B1" s="129"/>
      <c r="C1" s="129"/>
      <c r="D1" s="84" t="s">
        <v>1072</v>
      </c>
      <c r="E1" s="84"/>
      <c r="F1" s="84"/>
      <c r="G1" s="84"/>
      <c r="H1" s="84"/>
    </row>
    <row r="2" spans="1:8" s="35" customFormat="1" ht="28.5" customHeight="1">
      <c r="A2" s="129"/>
      <c r="B2" s="129"/>
      <c r="C2" s="129"/>
      <c r="D2" s="84"/>
      <c r="E2" s="84"/>
      <c r="F2" s="84"/>
      <c r="G2" s="84"/>
      <c r="H2" s="84"/>
    </row>
    <row r="3" spans="1:8" s="35" customFormat="1" ht="28.5" customHeight="1">
      <c r="A3" s="129"/>
      <c r="B3" s="129"/>
      <c r="C3" s="129"/>
      <c r="D3" s="84"/>
      <c r="E3" s="84"/>
      <c r="F3" s="84"/>
      <c r="G3" s="84"/>
      <c r="H3" s="84"/>
    </row>
    <row r="4" spans="1:8" s="35" customFormat="1" ht="28.5" customHeight="1">
      <c r="A4" s="129"/>
      <c r="B4" s="129"/>
      <c r="C4" s="129"/>
      <c r="D4" s="84"/>
      <c r="E4" s="84"/>
      <c r="F4" s="84"/>
      <c r="G4" s="84"/>
      <c r="H4" s="84"/>
    </row>
    <row r="5" spans="1:8" s="35" customFormat="1" ht="28.5" customHeight="1">
      <c r="A5" s="129"/>
      <c r="B5" s="129"/>
      <c r="C5" s="129"/>
      <c r="D5" s="84"/>
      <c r="E5" s="84"/>
      <c r="F5" s="84"/>
      <c r="G5" s="84"/>
      <c r="H5" s="84"/>
    </row>
    <row r="6" spans="1:8" s="35" customFormat="1" ht="28.5" customHeight="1">
      <c r="A6" s="129"/>
      <c r="B6" s="129"/>
      <c r="C6" s="129"/>
      <c r="D6" s="84"/>
      <c r="E6" s="84"/>
      <c r="F6" s="84"/>
      <c r="G6" s="84"/>
      <c r="H6" s="84"/>
    </row>
    <row r="7" spans="1:8" s="35" customFormat="1" ht="29.25" customHeight="1" thickBot="1">
      <c r="A7" s="130"/>
      <c r="B7" s="130"/>
      <c r="C7" s="130"/>
      <c r="D7" s="128"/>
      <c r="E7" s="128"/>
      <c r="F7" s="128"/>
      <c r="G7" s="128"/>
      <c r="H7" s="128"/>
    </row>
    <row r="8" spans="1:8" s="35" customFormat="1" ht="44.25" customHeight="1" thickBot="1">
      <c r="A8" s="118" t="s">
        <v>641</v>
      </c>
      <c r="B8" s="119"/>
      <c r="C8" s="119"/>
      <c r="D8" s="119"/>
      <c r="E8" s="119"/>
      <c r="F8" s="119"/>
      <c r="G8" s="119"/>
      <c r="H8" s="120"/>
    </row>
    <row r="9" spans="1:8" s="35" customFormat="1" ht="15.75" customHeight="1">
      <c r="A9" s="116"/>
      <c r="B9" s="117"/>
      <c r="C9" s="117"/>
      <c r="D9" s="117"/>
      <c r="E9" s="117"/>
      <c r="F9" s="117"/>
      <c r="G9" s="117"/>
      <c r="H9" s="117"/>
    </row>
    <row r="10" spans="1:8" s="35" customFormat="1" ht="45">
      <c r="A10" s="121" t="s">
        <v>339</v>
      </c>
      <c r="B10" s="122" t="s">
        <v>2</v>
      </c>
      <c r="C10" s="122" t="s">
        <v>3</v>
      </c>
      <c r="D10" s="122" t="s">
        <v>429</v>
      </c>
      <c r="E10" s="122" t="s">
        <v>430</v>
      </c>
      <c r="F10" s="123" t="s">
        <v>431</v>
      </c>
      <c r="G10" s="123" t="s">
        <v>14</v>
      </c>
      <c r="H10" s="123" t="s">
        <v>15</v>
      </c>
    </row>
    <row r="11" spans="1:8" s="35" customFormat="1" ht="48.75" customHeight="1">
      <c r="A11" s="124">
        <v>1</v>
      </c>
      <c r="B11" s="78" t="s">
        <v>432</v>
      </c>
      <c r="C11" s="33" t="s">
        <v>434</v>
      </c>
      <c r="D11" s="75" t="s">
        <v>1067</v>
      </c>
      <c r="E11" s="79" t="s">
        <v>1051</v>
      </c>
      <c r="F11" s="79" t="s">
        <v>875</v>
      </c>
      <c r="G11" s="125"/>
      <c r="H11" s="126"/>
    </row>
    <row r="12" spans="1:8" s="35" customFormat="1" ht="48.75" customHeight="1">
      <c r="A12" s="124">
        <v>2</v>
      </c>
      <c r="B12" s="78" t="s">
        <v>432</v>
      </c>
      <c r="C12" s="33" t="s">
        <v>433</v>
      </c>
      <c r="D12" s="75" t="s">
        <v>1067</v>
      </c>
      <c r="E12" s="79" t="s">
        <v>1052</v>
      </c>
      <c r="F12" s="79" t="s">
        <v>875</v>
      </c>
      <c r="G12" s="125"/>
      <c r="H12" s="126"/>
    </row>
    <row r="13" spans="1:8" s="35" customFormat="1" ht="48.75" customHeight="1">
      <c r="A13" s="124">
        <v>3</v>
      </c>
      <c r="B13" s="78" t="s">
        <v>432</v>
      </c>
      <c r="C13" s="33" t="s">
        <v>442</v>
      </c>
      <c r="D13" s="75" t="s">
        <v>1066</v>
      </c>
      <c r="E13" s="79" t="s">
        <v>1053</v>
      </c>
      <c r="F13" s="79" t="s">
        <v>875</v>
      </c>
      <c r="G13" s="125"/>
      <c r="H13" s="126"/>
    </row>
    <row r="14" spans="1:8" s="35" customFormat="1" ht="48.75" customHeight="1">
      <c r="A14" s="124">
        <v>4</v>
      </c>
      <c r="B14" s="78" t="s">
        <v>432</v>
      </c>
      <c r="C14" s="33" t="s">
        <v>435</v>
      </c>
      <c r="D14" s="75" t="s">
        <v>1066</v>
      </c>
      <c r="E14" s="79" t="s">
        <v>1054</v>
      </c>
      <c r="F14" s="79" t="s">
        <v>875</v>
      </c>
      <c r="G14" s="125"/>
      <c r="H14" s="126"/>
    </row>
    <row r="15" spans="1:8" s="35" customFormat="1" ht="48.75" customHeight="1">
      <c r="A15" s="124">
        <v>5</v>
      </c>
      <c r="B15" s="78" t="s">
        <v>432</v>
      </c>
      <c r="C15" s="33" t="s">
        <v>437</v>
      </c>
      <c r="D15" s="75" t="s">
        <v>1066</v>
      </c>
      <c r="E15" s="79" t="s">
        <v>1053</v>
      </c>
      <c r="F15" s="79" t="s">
        <v>875</v>
      </c>
      <c r="G15" s="125"/>
      <c r="H15" s="126"/>
    </row>
    <row r="16" spans="1:8" s="35" customFormat="1" ht="48.75" customHeight="1">
      <c r="A16" s="124">
        <v>6</v>
      </c>
      <c r="B16" s="78" t="s">
        <v>432</v>
      </c>
      <c r="C16" s="33" t="s">
        <v>438</v>
      </c>
      <c r="D16" s="75" t="s">
        <v>1067</v>
      </c>
      <c r="E16" s="79" t="s">
        <v>1055</v>
      </c>
      <c r="F16" s="79" t="s">
        <v>875</v>
      </c>
      <c r="G16" s="125"/>
      <c r="H16" s="126"/>
    </row>
    <row r="17" spans="1:8" s="35" customFormat="1" ht="48.75" customHeight="1">
      <c r="A17" s="124">
        <v>7</v>
      </c>
      <c r="B17" s="78" t="s">
        <v>432</v>
      </c>
      <c r="C17" s="33" t="s">
        <v>436</v>
      </c>
      <c r="D17" s="75" t="s">
        <v>1066</v>
      </c>
      <c r="E17" s="79" t="s">
        <v>1053</v>
      </c>
      <c r="F17" s="79" t="s">
        <v>875</v>
      </c>
      <c r="G17" s="125"/>
      <c r="H17" s="126"/>
    </row>
    <row r="18" spans="1:8" ht="48.75" customHeight="1">
      <c r="A18" s="124">
        <v>8</v>
      </c>
      <c r="B18" s="78" t="s">
        <v>432</v>
      </c>
      <c r="C18" s="33" t="s">
        <v>439</v>
      </c>
      <c r="D18" s="75" t="s">
        <v>1067</v>
      </c>
      <c r="E18" s="79" t="s">
        <v>1055</v>
      </c>
      <c r="F18" s="79" t="s">
        <v>875</v>
      </c>
      <c r="G18" s="124"/>
      <c r="H18" s="127"/>
    </row>
    <row r="19" spans="1:8" ht="48.75" customHeight="1">
      <c r="A19" s="124">
        <v>9</v>
      </c>
      <c r="B19" s="78" t="s">
        <v>432</v>
      </c>
      <c r="C19" s="33" t="s">
        <v>740</v>
      </c>
      <c r="D19" s="75" t="s">
        <v>1067</v>
      </c>
      <c r="E19" s="79" t="s">
        <v>1052</v>
      </c>
      <c r="F19" s="79" t="s">
        <v>875</v>
      </c>
      <c r="G19" s="124"/>
      <c r="H19" s="127"/>
    </row>
    <row r="20" spans="1:8" ht="48.75" customHeight="1">
      <c r="A20" s="124">
        <v>10</v>
      </c>
      <c r="B20" s="78" t="s">
        <v>432</v>
      </c>
      <c r="C20" s="33" t="s">
        <v>441</v>
      </c>
      <c r="D20" s="75" t="s">
        <v>1066</v>
      </c>
      <c r="E20" s="79" t="s">
        <v>1053</v>
      </c>
      <c r="F20" s="79" t="s">
        <v>875</v>
      </c>
      <c r="G20" s="124"/>
      <c r="H20" s="127"/>
    </row>
    <row r="21" spans="1:8" ht="48.75" customHeight="1">
      <c r="A21" s="124">
        <v>11</v>
      </c>
      <c r="B21" s="78" t="s">
        <v>432</v>
      </c>
      <c r="C21" s="33" t="s">
        <v>739</v>
      </c>
      <c r="D21" s="75" t="s">
        <v>1067</v>
      </c>
      <c r="E21" s="79" t="s">
        <v>1052</v>
      </c>
      <c r="F21" s="79" t="s">
        <v>875</v>
      </c>
      <c r="G21" s="124"/>
      <c r="H21" s="127"/>
    </row>
    <row r="22" spans="1:8" ht="48.75" customHeight="1">
      <c r="A22" s="124">
        <v>12</v>
      </c>
      <c r="B22" s="78" t="s">
        <v>432</v>
      </c>
      <c r="C22" s="33" t="s">
        <v>440</v>
      </c>
      <c r="D22" s="75" t="s">
        <v>1067</v>
      </c>
      <c r="E22" s="79" t="s">
        <v>1052</v>
      </c>
      <c r="F22" s="79" t="s">
        <v>875</v>
      </c>
      <c r="G22" s="124"/>
      <c r="H22" s="127"/>
    </row>
    <row r="23" spans="1:8" ht="48.75" customHeight="1">
      <c r="A23" s="124">
        <v>13</v>
      </c>
      <c r="B23" s="78" t="s">
        <v>432</v>
      </c>
      <c r="C23" s="33" t="s">
        <v>751</v>
      </c>
      <c r="D23" s="75" t="s">
        <v>1066</v>
      </c>
      <c r="E23" s="79" t="s">
        <v>1056</v>
      </c>
      <c r="F23" s="79" t="s">
        <v>875</v>
      </c>
      <c r="G23" s="124"/>
      <c r="H23" s="127"/>
    </row>
    <row r="24" spans="1:8" ht="48.75" customHeight="1">
      <c r="A24" s="124">
        <v>14</v>
      </c>
      <c r="B24" s="78" t="s">
        <v>432</v>
      </c>
      <c r="C24" s="33" t="s">
        <v>1059</v>
      </c>
      <c r="D24" s="75" t="s">
        <v>1066</v>
      </c>
      <c r="E24" s="79" t="s">
        <v>1056</v>
      </c>
      <c r="F24" s="79" t="s">
        <v>875</v>
      </c>
      <c r="G24" s="124"/>
      <c r="H24" s="127"/>
    </row>
    <row r="25" spans="1:8" ht="48.75" customHeight="1">
      <c r="A25" s="124">
        <v>15</v>
      </c>
      <c r="B25" s="78" t="s">
        <v>432</v>
      </c>
      <c r="C25" s="33" t="s">
        <v>1060</v>
      </c>
      <c r="D25" s="75" t="s">
        <v>1066</v>
      </c>
      <c r="E25" s="79" t="s">
        <v>1056</v>
      </c>
      <c r="F25" s="79" t="s">
        <v>875</v>
      </c>
      <c r="G25" s="124"/>
      <c r="H25" s="127"/>
    </row>
    <row r="26" spans="1:8" ht="48.75" customHeight="1">
      <c r="A26" s="124">
        <v>16</v>
      </c>
      <c r="B26" s="78" t="s">
        <v>432</v>
      </c>
      <c r="C26" s="33" t="s">
        <v>744</v>
      </c>
      <c r="D26" s="75" t="s">
        <v>1066</v>
      </c>
      <c r="E26" s="79" t="s">
        <v>1056</v>
      </c>
      <c r="F26" s="79" t="s">
        <v>875</v>
      </c>
      <c r="G26" s="124"/>
      <c r="H26" s="127"/>
    </row>
    <row r="27" spans="1:8" ht="48.75" customHeight="1">
      <c r="A27" s="124">
        <v>17</v>
      </c>
      <c r="B27" s="78" t="s">
        <v>432</v>
      </c>
      <c r="C27" s="33" t="s">
        <v>743</v>
      </c>
      <c r="D27" s="75" t="s">
        <v>1067</v>
      </c>
      <c r="E27" s="79" t="s">
        <v>1057</v>
      </c>
      <c r="F27" s="79" t="s">
        <v>875</v>
      </c>
      <c r="G27" s="124"/>
      <c r="H27" s="127"/>
    </row>
    <row r="28" spans="1:8" ht="48.75" customHeight="1">
      <c r="A28" s="124">
        <v>18</v>
      </c>
      <c r="B28" s="78" t="s">
        <v>432</v>
      </c>
      <c r="C28" s="33" t="s">
        <v>746</v>
      </c>
      <c r="D28" s="75" t="s">
        <v>1066</v>
      </c>
      <c r="E28" s="79" t="s">
        <v>1056</v>
      </c>
      <c r="F28" s="79" t="s">
        <v>875</v>
      </c>
      <c r="G28" s="124"/>
      <c r="H28" s="127"/>
    </row>
    <row r="29" spans="1:8" ht="48.75" customHeight="1">
      <c r="A29" s="124">
        <v>19</v>
      </c>
      <c r="B29" s="78" t="s">
        <v>432</v>
      </c>
      <c r="C29" s="33" t="s">
        <v>745</v>
      </c>
      <c r="D29" s="75" t="s">
        <v>1066</v>
      </c>
      <c r="E29" s="79" t="s">
        <v>1056</v>
      </c>
      <c r="F29" s="79" t="s">
        <v>875</v>
      </c>
      <c r="G29" s="124"/>
      <c r="H29" s="127"/>
    </row>
    <row r="30" spans="1:8" ht="48.75" customHeight="1">
      <c r="A30" s="124">
        <v>20</v>
      </c>
      <c r="B30" s="78" t="s">
        <v>432</v>
      </c>
      <c r="C30" s="33" t="s">
        <v>742</v>
      </c>
      <c r="D30" s="75" t="s">
        <v>1067</v>
      </c>
      <c r="E30" s="79" t="s">
        <v>1057</v>
      </c>
      <c r="F30" s="79" t="s">
        <v>875</v>
      </c>
      <c r="G30" s="124"/>
      <c r="H30" s="127"/>
    </row>
    <row r="31" spans="1:8" ht="48.75" customHeight="1">
      <c r="A31" s="124">
        <v>21</v>
      </c>
      <c r="B31" s="78" t="s">
        <v>432</v>
      </c>
      <c r="C31" s="33" t="s">
        <v>741</v>
      </c>
      <c r="D31" s="75" t="s">
        <v>1066</v>
      </c>
      <c r="E31" s="79" t="s">
        <v>1058</v>
      </c>
      <c r="F31" s="79" t="s">
        <v>875</v>
      </c>
      <c r="G31" s="124"/>
      <c r="H31" s="127"/>
    </row>
    <row r="32" spans="1:8" ht="48.75" customHeight="1">
      <c r="A32" s="124">
        <v>22</v>
      </c>
      <c r="B32" s="78" t="s">
        <v>432</v>
      </c>
      <c r="C32" s="33" t="s">
        <v>1061</v>
      </c>
      <c r="D32" s="75" t="s">
        <v>1067</v>
      </c>
      <c r="E32" s="79" t="s">
        <v>1057</v>
      </c>
      <c r="F32" s="79" t="s">
        <v>875</v>
      </c>
      <c r="G32" s="124"/>
      <c r="H32" s="127"/>
    </row>
    <row r="33" spans="1:8" ht="48.75" customHeight="1">
      <c r="A33" s="124">
        <v>23</v>
      </c>
      <c r="B33" s="78" t="s">
        <v>432</v>
      </c>
      <c r="C33" s="33" t="s">
        <v>1062</v>
      </c>
      <c r="D33" s="75" t="s">
        <v>1067</v>
      </c>
      <c r="E33" s="79" t="s">
        <v>1057</v>
      </c>
      <c r="F33" s="79" t="s">
        <v>875</v>
      </c>
      <c r="G33" s="124"/>
      <c r="H33" s="127"/>
    </row>
    <row r="34" spans="1:8" ht="48.75" customHeight="1">
      <c r="A34" s="124">
        <v>24</v>
      </c>
      <c r="B34" s="78" t="s">
        <v>432</v>
      </c>
      <c r="C34" s="33" t="s">
        <v>750</v>
      </c>
      <c r="D34" s="75" t="s">
        <v>1066</v>
      </c>
      <c r="E34" s="79" t="s">
        <v>1056</v>
      </c>
      <c r="F34" s="79" t="s">
        <v>875</v>
      </c>
      <c r="G34" s="124"/>
      <c r="H34" s="127"/>
    </row>
    <row r="35" spans="1:8" ht="48.75" customHeight="1">
      <c r="A35" s="124">
        <v>25</v>
      </c>
      <c r="B35" s="78" t="s">
        <v>432</v>
      </c>
      <c r="C35" s="33" t="s">
        <v>747</v>
      </c>
      <c r="D35" s="75" t="s">
        <v>1066</v>
      </c>
      <c r="E35" s="79" t="s">
        <v>1058</v>
      </c>
      <c r="F35" s="79" t="s">
        <v>875</v>
      </c>
      <c r="G35" s="124"/>
      <c r="H35" s="127"/>
    </row>
    <row r="36" spans="1:8" ht="48.75" customHeight="1">
      <c r="A36" s="124">
        <v>26</v>
      </c>
      <c r="B36" s="78" t="s">
        <v>432</v>
      </c>
      <c r="C36" s="33" t="s">
        <v>1063</v>
      </c>
      <c r="D36" s="75" t="s">
        <v>1067</v>
      </c>
      <c r="E36" s="79" t="s">
        <v>1057</v>
      </c>
      <c r="F36" s="79" t="s">
        <v>875</v>
      </c>
      <c r="G36" s="124"/>
      <c r="H36" s="127"/>
    </row>
    <row r="37" spans="1:8" ht="48.75" customHeight="1">
      <c r="A37" s="124">
        <v>27</v>
      </c>
      <c r="B37" s="78" t="s">
        <v>432</v>
      </c>
      <c r="C37" s="33" t="s">
        <v>753</v>
      </c>
      <c r="D37" s="75" t="s">
        <v>1067</v>
      </c>
      <c r="E37" s="79" t="s">
        <v>1057</v>
      </c>
      <c r="F37" s="79" t="s">
        <v>875</v>
      </c>
      <c r="G37" s="124"/>
      <c r="H37" s="127"/>
    </row>
    <row r="38" spans="1:8" ht="48.75" customHeight="1">
      <c r="A38" s="124">
        <v>28</v>
      </c>
      <c r="B38" s="78" t="s">
        <v>432</v>
      </c>
      <c r="C38" s="33" t="s">
        <v>1064</v>
      </c>
      <c r="D38" s="75" t="s">
        <v>1066</v>
      </c>
      <c r="E38" s="79" t="s">
        <v>1056</v>
      </c>
      <c r="F38" s="79" t="s">
        <v>875</v>
      </c>
      <c r="G38" s="124"/>
      <c r="H38" s="127"/>
    </row>
    <row r="39" spans="1:8" ht="48.75" customHeight="1">
      <c r="A39" s="124">
        <v>29</v>
      </c>
      <c r="B39" s="78" t="s">
        <v>432</v>
      </c>
      <c r="C39" s="33" t="s">
        <v>748</v>
      </c>
      <c r="D39" s="75" t="s">
        <v>1067</v>
      </c>
      <c r="E39" s="79" t="s">
        <v>1057</v>
      </c>
      <c r="F39" s="79" t="s">
        <v>875</v>
      </c>
      <c r="G39" s="124"/>
      <c r="H39" s="127"/>
    </row>
    <row r="40" spans="1:8" ht="48.75" customHeight="1">
      <c r="A40" s="124">
        <v>30</v>
      </c>
      <c r="B40" s="78" t="s">
        <v>432</v>
      </c>
      <c r="C40" s="33" t="s">
        <v>1065</v>
      </c>
      <c r="D40" s="75" t="s">
        <v>1067</v>
      </c>
      <c r="E40" s="79" t="s">
        <v>1057</v>
      </c>
      <c r="F40" s="79" t="s">
        <v>875</v>
      </c>
      <c r="G40" s="124"/>
      <c r="H40" s="127"/>
    </row>
    <row r="41" spans="1:8" ht="48.75" customHeight="1">
      <c r="A41" s="124">
        <v>31</v>
      </c>
      <c r="B41" s="78" t="s">
        <v>432</v>
      </c>
      <c r="C41" s="33" t="s">
        <v>749</v>
      </c>
      <c r="D41" s="75" t="s">
        <v>1066</v>
      </c>
      <c r="E41" s="79" t="s">
        <v>1056</v>
      </c>
      <c r="F41" s="79" t="s">
        <v>875</v>
      </c>
      <c r="G41" s="124"/>
      <c r="H41" s="127"/>
    </row>
    <row r="42" spans="1:8" ht="48.75" customHeight="1">
      <c r="A42" s="124">
        <v>32</v>
      </c>
      <c r="B42" s="78" t="s">
        <v>432</v>
      </c>
      <c r="C42" s="33" t="s">
        <v>752</v>
      </c>
      <c r="D42" s="75" t="s">
        <v>1066</v>
      </c>
      <c r="E42" s="79" t="s">
        <v>1056</v>
      </c>
      <c r="F42" s="79" t="s">
        <v>875</v>
      </c>
      <c r="G42" s="124"/>
      <c r="H42" s="127"/>
    </row>
    <row r="45" spans="1:8">
      <c r="G45" s="37"/>
    </row>
  </sheetData>
  <mergeCells count="3">
    <mergeCell ref="A8:H8"/>
    <mergeCell ref="D1:H7"/>
    <mergeCell ref="A1:C7"/>
  </mergeCells>
  <conditionalFormatting sqref="C35 C11:C17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 </vt:lpstr>
      <vt:lpstr>031</vt:lpstr>
      <vt:lpstr>081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2025-04-10T18:48:08Z</cp:lastPrinted>
  <dcterms:created xsi:type="dcterms:W3CDTF">2018-02-06T21:01:00Z</dcterms:created>
  <dcterms:modified xsi:type="dcterms:W3CDTF">2025-04-24T17:11:24Z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