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6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C:\Users\evelyn.escobar\OneDrive - conap.gob.gt\Escritorio\AIP\DOCUMENTOS SUBIDOS AL PORTAL\DOCUMENTOS SUBIDOS AL PORTAL 2024\LEY DE ACCESO A LA INFORMACIÓN PÚBLICA ART No.10\ART. 10 #04\Remuneraciones\MAYO\"/>
    </mc:Choice>
  </mc:AlternateContent>
  <xr:revisionPtr revIDLastSave="0" documentId="13_ncr:1_{355D48F9-2831-4C4B-93FB-E4641C1F864E}" xr6:coauthVersionLast="47" xr6:coauthVersionMax="47" xr10:uidLastSave="{00000000-0000-0000-0000-000000000000}"/>
  <bookViews>
    <workbookView xWindow="-120" yWindow="-120" windowWidth="29040" windowHeight="15720" tabRatio="497" activeTab="5" xr2:uid="{00000000-000D-0000-FFFF-FFFF00000000}"/>
  </bookViews>
  <sheets>
    <sheet name="011" sheetId="13" r:id="rId1"/>
    <sheet name="021" sheetId="28" r:id="rId2"/>
    <sheet name="022" sheetId="11" r:id="rId3"/>
    <sheet name="029 " sheetId="29" r:id="rId4"/>
    <sheet name="031" sheetId="21" r:id="rId5"/>
    <sheet name="081" sheetId="30" r:id="rId6"/>
  </sheets>
  <definedNames>
    <definedName name="_xlnm._FilterDatabase" localSheetId="0" hidden="1">'011'!$A$10:$O$353</definedName>
    <definedName name="_xlnm._FilterDatabase" localSheetId="1" hidden="1">'021'!$A$10:$J$10</definedName>
    <definedName name="_xlnm._FilterDatabase" localSheetId="2" hidden="1">'022'!$A$10:$I$44</definedName>
    <definedName name="_xlnm._FilterDatabase" localSheetId="3" hidden="1">'029 '!$A$11:$G$162</definedName>
    <definedName name="_xlnm._FilterDatabase" localSheetId="4" hidden="1">'031'!$A$10:$M$321</definedName>
    <definedName name="_xlnm._FilterDatabase" localSheetId="5" hidden="1">'081'!$A$11:$I$36</definedName>
    <definedName name="_xlnm.Print_Area" localSheetId="0">'011'!$A$1:$O$355</definedName>
    <definedName name="_xlnm.Print_Area" localSheetId="3">'029 '!$A$1:$I$162</definedName>
    <definedName name="_xlnm.Print_Titles" localSheetId="3">'029 '!$1:$11</definedName>
    <definedName name="_xlnm.Print_Titles" localSheetId="5">'081'!$1:$11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20" i="21" l="1"/>
  <c r="F320" i="21"/>
  <c r="K321" i="21"/>
  <c r="F321" i="21"/>
  <c r="K319" i="21"/>
  <c r="F319" i="21"/>
  <c r="K318" i="21"/>
  <c r="F318" i="21"/>
  <c r="K268" i="21"/>
  <c r="F268" i="21"/>
  <c r="K267" i="21"/>
  <c r="F267" i="21"/>
  <c r="K125" i="21"/>
  <c r="F125" i="21"/>
  <c r="I42" i="28"/>
  <c r="I41" i="28"/>
  <c r="I40" i="28"/>
  <c r="I39" i="28"/>
  <c r="I38" i="28"/>
  <c r="I37" i="28"/>
  <c r="I36" i="28"/>
  <c r="I35" i="28"/>
  <c r="I34" i="28"/>
  <c r="I33" i="28"/>
  <c r="I32" i="28"/>
  <c r="I31" i="28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H46" i="11" l="1"/>
  <c r="H45" i="11"/>
  <c r="M355" i="13"/>
  <c r="M354" i="13"/>
  <c r="H47" i="11"/>
  <c r="M342" i="13" l="1"/>
  <c r="M341" i="13"/>
  <c r="M339" i="13"/>
  <c r="M338" i="13"/>
  <c r="M326" i="13"/>
  <c r="M321" i="13"/>
  <c r="M320" i="13"/>
  <c r="M316" i="13"/>
  <c r="M313" i="13"/>
  <c r="M311" i="13"/>
  <c r="M309" i="13"/>
  <c r="M308" i="13"/>
  <c r="M307" i="13"/>
  <c r="M306" i="13"/>
  <c r="M305" i="13"/>
  <c r="M250" i="13"/>
  <c r="M249" i="13"/>
  <c r="M248" i="13"/>
  <c r="M247" i="13"/>
  <c r="M246" i="13"/>
  <c r="M245" i="13"/>
  <c r="M244" i="13"/>
  <c r="M243" i="13"/>
  <c r="M242" i="13"/>
  <c r="M241" i="13"/>
  <c r="M240" i="13"/>
  <c r="M239" i="13"/>
  <c r="M238" i="13"/>
  <c r="M237" i="13"/>
  <c r="M236" i="13"/>
  <c r="M235" i="13"/>
  <c r="M234" i="13"/>
  <c r="M233" i="13"/>
  <c r="M232" i="13"/>
  <c r="M231" i="13"/>
  <c r="M230" i="13"/>
  <c r="M229" i="13"/>
  <c r="M228" i="13"/>
  <c r="M227" i="13"/>
  <c r="M226" i="13"/>
  <c r="M225" i="13"/>
  <c r="M224" i="13"/>
  <c r="M223" i="13"/>
  <c r="M222" i="13"/>
  <c r="M221" i="13"/>
  <c r="M220" i="13"/>
  <c r="M219" i="13"/>
  <c r="M218" i="13"/>
  <c r="M217" i="13"/>
  <c r="M216" i="13"/>
  <c r="M215" i="13"/>
  <c r="M214" i="13"/>
  <c r="M213" i="13"/>
  <c r="M212" i="13"/>
  <c r="M211" i="13"/>
  <c r="M210" i="13"/>
  <c r="M209" i="13"/>
  <c r="M208" i="13"/>
  <c r="M207" i="13"/>
  <c r="M206" i="13"/>
  <c r="M205" i="13"/>
  <c r="M204" i="13"/>
  <c r="M203" i="13"/>
  <c r="M202" i="13"/>
  <c r="M201" i="13"/>
  <c r="M200" i="13"/>
  <c r="M199" i="13"/>
  <c r="M198" i="13"/>
  <c r="M197" i="13"/>
  <c r="M196" i="13"/>
  <c r="M195" i="13"/>
  <c r="M194" i="13"/>
  <c r="M193" i="13"/>
  <c r="M192" i="13"/>
  <c r="M191" i="13"/>
  <c r="M190" i="13"/>
  <c r="M189" i="13"/>
  <c r="M188" i="13"/>
  <c r="M187" i="13"/>
  <c r="M186" i="13"/>
  <c r="M185" i="13"/>
  <c r="M184" i="13"/>
  <c r="M183" i="13"/>
  <c r="M182" i="13"/>
  <c r="M181" i="13"/>
  <c r="M180" i="13"/>
  <c r="M179" i="13"/>
  <c r="M178" i="13"/>
  <c r="M177" i="13"/>
  <c r="M176" i="13"/>
  <c r="M175" i="13"/>
  <c r="M174" i="13"/>
  <c r="M173" i="13"/>
  <c r="M172" i="13"/>
  <c r="M171" i="13"/>
  <c r="M170" i="13"/>
  <c r="M169" i="13"/>
  <c r="M168" i="13"/>
  <c r="M167" i="13"/>
  <c r="M166" i="13"/>
  <c r="M47" i="13"/>
  <c r="M351" i="13"/>
  <c r="H44" i="11"/>
  <c r="H42" i="11"/>
  <c r="H43" i="11"/>
  <c r="M345" i="13"/>
  <c r="H13" i="11" l="1"/>
  <c r="K219" i="21" l="1"/>
  <c r="F219" i="21"/>
  <c r="K143" i="21" l="1"/>
  <c r="K317" i="21"/>
  <c r="F317" i="21"/>
  <c r="K316" i="21"/>
  <c r="F316" i="21"/>
  <c r="K315" i="21"/>
  <c r="F315" i="21"/>
  <c r="K314" i="21"/>
  <c r="F314" i="21"/>
  <c r="K313" i="21"/>
  <c r="F313" i="21"/>
  <c r="K266" i="21"/>
  <c r="K11" i="21"/>
  <c r="M62" i="13" l="1"/>
  <c r="M343" i="13"/>
  <c r="M352" i="13"/>
  <c r="M11" i="13"/>
  <c r="K303" i="21"/>
  <c r="F303" i="21"/>
  <c r="K302" i="21"/>
  <c r="F302" i="21"/>
  <c r="K305" i="21"/>
  <c r="F305" i="21"/>
  <c r="K304" i="21"/>
  <c r="F304" i="21"/>
  <c r="K306" i="21"/>
  <c r="F306" i="21"/>
  <c r="K170" i="21"/>
  <c r="F170" i="21"/>
  <c r="K175" i="21"/>
  <c r="F175" i="21"/>
  <c r="F266" i="21"/>
  <c r="K94" i="21"/>
  <c r="F94" i="21"/>
  <c r="F95" i="21"/>
  <c r="K95" i="21"/>
  <c r="K93" i="21"/>
  <c r="F93" i="21"/>
  <c r="K96" i="21"/>
  <c r="K97" i="21"/>
  <c r="K98" i="21"/>
  <c r="K99" i="21"/>
  <c r="K100" i="21"/>
  <c r="K101" i="21"/>
  <c r="K102" i="21"/>
  <c r="K103" i="21"/>
  <c r="K104" i="21"/>
  <c r="K105" i="21"/>
  <c r="K106" i="21"/>
  <c r="K107" i="21"/>
  <c r="K108" i="21"/>
  <c r="K109" i="21"/>
  <c r="K110" i="21"/>
  <c r="K111" i="21"/>
  <c r="K112" i="21"/>
  <c r="K113" i="21"/>
  <c r="K114" i="21"/>
  <c r="K11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0" i="21"/>
  <c r="F111" i="21"/>
  <c r="F112" i="21"/>
  <c r="F113" i="21"/>
  <c r="F114" i="21"/>
  <c r="F115" i="21"/>
  <c r="K80" i="21"/>
  <c r="F80" i="21"/>
  <c r="K309" i="21"/>
  <c r="K310" i="21"/>
  <c r="F309" i="21"/>
  <c r="F310" i="21"/>
  <c r="K311" i="21"/>
  <c r="F311" i="21"/>
  <c r="K308" i="21"/>
  <c r="F308" i="21"/>
  <c r="K312" i="21"/>
  <c r="F312" i="21"/>
  <c r="K307" i="21"/>
  <c r="F307" i="21"/>
  <c r="K301" i="21"/>
  <c r="F301" i="21"/>
  <c r="K300" i="21"/>
  <c r="F300" i="21"/>
  <c r="K299" i="21"/>
  <c r="F299" i="21"/>
  <c r="K298" i="21"/>
  <c r="F298" i="21"/>
  <c r="K297" i="21"/>
  <c r="F297" i="21"/>
  <c r="K296" i="21"/>
  <c r="F296" i="21"/>
  <c r="K295" i="21"/>
  <c r="F295" i="21"/>
  <c r="K294" i="21"/>
  <c r="F294" i="21"/>
  <c r="K293" i="21"/>
  <c r="F293" i="21"/>
  <c r="K292" i="21"/>
  <c r="F292" i="21"/>
  <c r="K291" i="21"/>
  <c r="F291" i="21"/>
  <c r="K290" i="21"/>
  <c r="F290" i="21"/>
  <c r="K289" i="21"/>
  <c r="F289" i="21"/>
  <c r="K288" i="21"/>
  <c r="F288" i="21"/>
  <c r="K287" i="21"/>
  <c r="F287" i="21"/>
  <c r="K286" i="21"/>
  <c r="F286" i="21"/>
  <c r="K285" i="21"/>
  <c r="F285" i="21"/>
  <c r="K284" i="21"/>
  <c r="F284" i="21"/>
  <c r="K283" i="21"/>
  <c r="F283" i="21"/>
  <c r="K282" i="21"/>
  <c r="F282" i="21"/>
  <c r="K281" i="21"/>
  <c r="F281" i="21"/>
  <c r="K280" i="21"/>
  <c r="F280" i="21"/>
  <c r="K279" i="21"/>
  <c r="F279" i="21"/>
  <c r="K278" i="21"/>
  <c r="F278" i="21"/>
  <c r="K277" i="21"/>
  <c r="F277" i="21"/>
  <c r="K276" i="21"/>
  <c r="F276" i="21"/>
  <c r="K275" i="21"/>
  <c r="F275" i="21"/>
  <c r="K274" i="21"/>
  <c r="F274" i="21"/>
  <c r="K273" i="21"/>
  <c r="F273" i="21"/>
  <c r="K272" i="21"/>
  <c r="F272" i="21"/>
  <c r="K271" i="21"/>
  <c r="F271" i="21"/>
  <c r="K270" i="21"/>
  <c r="F270" i="21"/>
  <c r="K269" i="21"/>
  <c r="F269" i="21"/>
  <c r="K265" i="21"/>
  <c r="F265" i="21"/>
  <c r="K264" i="21"/>
  <c r="F264" i="21"/>
  <c r="K263" i="21"/>
  <c r="F263" i="21"/>
  <c r="K262" i="21"/>
  <c r="F262" i="21"/>
  <c r="K261" i="21"/>
  <c r="F261" i="21"/>
  <c r="K260" i="21"/>
  <c r="F260" i="21"/>
  <c r="K259" i="21"/>
  <c r="F259" i="21"/>
  <c r="K258" i="21"/>
  <c r="F258" i="21"/>
  <c r="K257" i="21"/>
  <c r="F257" i="21"/>
  <c r="K256" i="21"/>
  <c r="F256" i="21"/>
  <c r="K255" i="21"/>
  <c r="F255" i="21"/>
  <c r="K254" i="21"/>
  <c r="F254" i="21"/>
  <c r="K253" i="21"/>
  <c r="F253" i="21"/>
  <c r="K252" i="21"/>
  <c r="F252" i="21"/>
  <c r="K251" i="21"/>
  <c r="F251" i="21"/>
  <c r="K250" i="21"/>
  <c r="F250" i="21"/>
  <c r="K249" i="21"/>
  <c r="F249" i="21"/>
  <c r="K248" i="21"/>
  <c r="F248" i="21"/>
  <c r="K247" i="21"/>
  <c r="F247" i="21"/>
  <c r="K246" i="21"/>
  <c r="F246" i="21"/>
  <c r="K245" i="21"/>
  <c r="F245" i="21"/>
  <c r="K244" i="21"/>
  <c r="F244" i="21"/>
  <c r="K243" i="21"/>
  <c r="F243" i="21"/>
  <c r="K242" i="21"/>
  <c r="F242" i="21"/>
  <c r="K241" i="21"/>
  <c r="F241" i="21"/>
  <c r="K240" i="21"/>
  <c r="F240" i="21"/>
  <c r="K239" i="21"/>
  <c r="F239" i="21"/>
  <c r="K238" i="21"/>
  <c r="F238" i="21"/>
  <c r="K237" i="21"/>
  <c r="F237" i="21"/>
  <c r="K236" i="21"/>
  <c r="F236" i="21"/>
  <c r="K235" i="21"/>
  <c r="F235" i="21"/>
  <c r="K234" i="21"/>
  <c r="F234" i="21"/>
  <c r="K233" i="21"/>
  <c r="F233" i="21"/>
  <c r="K232" i="21"/>
  <c r="F232" i="21"/>
  <c r="K231" i="21"/>
  <c r="F231" i="21"/>
  <c r="K230" i="21"/>
  <c r="F230" i="21"/>
  <c r="K229" i="21"/>
  <c r="F229" i="21"/>
  <c r="K228" i="21"/>
  <c r="F228" i="21"/>
  <c r="K227" i="21"/>
  <c r="F227" i="21"/>
  <c r="K226" i="21"/>
  <c r="F226" i="21"/>
  <c r="K225" i="21"/>
  <c r="F225" i="21"/>
  <c r="K224" i="21"/>
  <c r="F224" i="21"/>
  <c r="K223" i="21"/>
  <c r="F223" i="21"/>
  <c r="K222" i="21"/>
  <c r="F222" i="21"/>
  <c r="K221" i="21"/>
  <c r="F221" i="21"/>
  <c r="K220" i="21"/>
  <c r="F220" i="21"/>
  <c r="K218" i="21"/>
  <c r="F218" i="21"/>
  <c r="K217" i="21"/>
  <c r="F217" i="21"/>
  <c r="K216" i="21"/>
  <c r="F216" i="21"/>
  <c r="K215" i="21"/>
  <c r="F215" i="21"/>
  <c r="K214" i="21"/>
  <c r="F214" i="21"/>
  <c r="K213" i="21"/>
  <c r="F213" i="21"/>
  <c r="K212" i="21"/>
  <c r="F212" i="21"/>
  <c r="K211" i="21"/>
  <c r="F211" i="21"/>
  <c r="K210" i="21"/>
  <c r="F210" i="21"/>
  <c r="K209" i="21"/>
  <c r="F209" i="21"/>
  <c r="K208" i="21"/>
  <c r="F208" i="21"/>
  <c r="K207" i="21"/>
  <c r="F207" i="21"/>
  <c r="K206" i="21"/>
  <c r="F206" i="21"/>
  <c r="K205" i="21"/>
  <c r="F205" i="21"/>
  <c r="K204" i="21"/>
  <c r="F204" i="21"/>
  <c r="K203" i="21"/>
  <c r="F203" i="21"/>
  <c r="K202" i="21"/>
  <c r="F202" i="21"/>
  <c r="K201" i="21"/>
  <c r="F201" i="21"/>
  <c r="K200" i="21"/>
  <c r="F200" i="21"/>
  <c r="K199" i="21"/>
  <c r="F199" i="21"/>
  <c r="K198" i="21"/>
  <c r="F198" i="21"/>
  <c r="K197" i="21"/>
  <c r="F197" i="21"/>
  <c r="K196" i="21"/>
  <c r="F196" i="21"/>
  <c r="K195" i="21"/>
  <c r="F195" i="21"/>
  <c r="K194" i="21"/>
  <c r="F194" i="21"/>
  <c r="K193" i="21"/>
  <c r="F193" i="21"/>
  <c r="K192" i="21"/>
  <c r="F192" i="21"/>
  <c r="K191" i="21"/>
  <c r="F191" i="21"/>
  <c r="K190" i="21"/>
  <c r="F190" i="21"/>
  <c r="K189" i="21"/>
  <c r="F189" i="21"/>
  <c r="K188" i="21"/>
  <c r="F188" i="21"/>
  <c r="K187" i="21"/>
  <c r="F187" i="21"/>
  <c r="K186" i="21"/>
  <c r="F186" i="21"/>
  <c r="K185" i="21"/>
  <c r="F185" i="21"/>
  <c r="K184" i="21"/>
  <c r="F184" i="21"/>
  <c r="K183" i="21"/>
  <c r="F183" i="21"/>
  <c r="K182" i="21"/>
  <c r="F182" i="21"/>
  <c r="K181" i="21"/>
  <c r="F181" i="21"/>
  <c r="K180" i="21"/>
  <c r="F180" i="21"/>
  <c r="K179" i="21"/>
  <c r="F179" i="21"/>
  <c r="K178" i="21"/>
  <c r="F178" i="21"/>
  <c r="K177" i="21"/>
  <c r="F177" i="21"/>
  <c r="K176" i="21"/>
  <c r="F176" i="21"/>
  <c r="K174" i="21"/>
  <c r="F174" i="21"/>
  <c r="K173" i="21"/>
  <c r="F173" i="21"/>
  <c r="K172" i="21"/>
  <c r="F172" i="21"/>
  <c r="K171" i="21"/>
  <c r="F171" i="21"/>
  <c r="K169" i="21"/>
  <c r="F169" i="21"/>
  <c r="K168" i="21"/>
  <c r="F168" i="21"/>
  <c r="K167" i="21"/>
  <c r="F167" i="21"/>
  <c r="K166" i="21"/>
  <c r="F166" i="21"/>
  <c r="K165" i="21"/>
  <c r="F165" i="21"/>
  <c r="K164" i="21"/>
  <c r="F164" i="21"/>
  <c r="K163" i="21"/>
  <c r="F163" i="21"/>
  <c r="K162" i="21"/>
  <c r="F162" i="21"/>
  <c r="K161" i="21"/>
  <c r="F161" i="21"/>
  <c r="K160" i="21"/>
  <c r="F160" i="21"/>
  <c r="K159" i="21"/>
  <c r="F159" i="21"/>
  <c r="K158" i="21"/>
  <c r="F158" i="21"/>
  <c r="K157" i="21"/>
  <c r="F157" i="21"/>
  <c r="K156" i="21"/>
  <c r="F156" i="21"/>
  <c r="K155" i="21"/>
  <c r="F155" i="21"/>
  <c r="K154" i="21"/>
  <c r="F154" i="21"/>
  <c r="K153" i="21"/>
  <c r="F153" i="21"/>
  <c r="K152" i="21"/>
  <c r="F152" i="21"/>
  <c r="K151" i="21"/>
  <c r="F151" i="21"/>
  <c r="K150" i="21"/>
  <c r="F150" i="21"/>
  <c r="K149" i="21"/>
  <c r="F149" i="21"/>
  <c r="K148" i="21"/>
  <c r="F148" i="21"/>
  <c r="K147" i="21"/>
  <c r="F147" i="21"/>
  <c r="K146" i="21"/>
  <c r="F146" i="21"/>
  <c r="K145" i="21"/>
  <c r="F145" i="21"/>
  <c r="K144" i="21"/>
  <c r="F144" i="21"/>
  <c r="F143" i="21"/>
  <c r="K142" i="21"/>
  <c r="F142" i="21"/>
  <c r="K141" i="21"/>
  <c r="F141" i="21"/>
  <c r="K140" i="21"/>
  <c r="F140" i="21"/>
  <c r="K139" i="21"/>
  <c r="F139" i="21"/>
  <c r="K138" i="21"/>
  <c r="F138" i="21"/>
  <c r="K137" i="21"/>
  <c r="F137" i="21"/>
  <c r="K136" i="21"/>
  <c r="F136" i="21"/>
  <c r="K135" i="21"/>
  <c r="F135" i="21"/>
  <c r="K134" i="21"/>
  <c r="F134" i="21"/>
  <c r="K133" i="21"/>
  <c r="F133" i="21"/>
  <c r="K132" i="21"/>
  <c r="F132" i="21"/>
  <c r="K131" i="21"/>
  <c r="F131" i="21"/>
  <c r="K130" i="21"/>
  <c r="F130" i="21"/>
  <c r="K129" i="21"/>
  <c r="F129" i="21"/>
  <c r="K128" i="21"/>
  <c r="F128" i="21"/>
  <c r="K127" i="21"/>
  <c r="F127" i="21"/>
  <c r="K126" i="21"/>
  <c r="F126" i="21"/>
  <c r="K124" i="21"/>
  <c r="F124" i="21"/>
  <c r="K123" i="21"/>
  <c r="F123" i="21"/>
  <c r="K122" i="21"/>
  <c r="F122" i="21"/>
  <c r="K121" i="21"/>
  <c r="F121" i="21"/>
  <c r="K120" i="21"/>
  <c r="F120" i="21"/>
  <c r="K119" i="21"/>
  <c r="F119" i="21"/>
  <c r="K118" i="21"/>
  <c r="F118" i="21"/>
  <c r="K117" i="21"/>
  <c r="F117" i="21"/>
  <c r="K116" i="21"/>
  <c r="F116" i="21"/>
  <c r="K92" i="21"/>
  <c r="F92" i="21"/>
  <c r="K91" i="21"/>
  <c r="F91" i="21"/>
  <c r="K90" i="21"/>
  <c r="F90" i="21"/>
  <c r="K89" i="21"/>
  <c r="F89" i="21"/>
  <c r="K88" i="21"/>
  <c r="F88" i="21"/>
  <c r="K87" i="21"/>
  <c r="F87" i="21"/>
  <c r="K86" i="21"/>
  <c r="F86" i="21"/>
  <c r="K85" i="21"/>
  <c r="F85" i="21"/>
  <c r="K84" i="21"/>
  <c r="F84" i="21"/>
  <c r="K83" i="21"/>
  <c r="F83" i="21"/>
  <c r="K82" i="21"/>
  <c r="F82" i="21"/>
  <c r="K81" i="21"/>
  <c r="F81" i="21"/>
  <c r="K79" i="21"/>
  <c r="F79" i="21"/>
  <c r="K78" i="21"/>
  <c r="F78" i="21"/>
  <c r="K77" i="21"/>
  <c r="F77" i="21"/>
  <c r="K76" i="21"/>
  <c r="F76" i="21"/>
  <c r="K75" i="21"/>
  <c r="F75" i="21"/>
  <c r="K74" i="21"/>
  <c r="F74" i="21"/>
  <c r="K73" i="21"/>
  <c r="F73" i="21"/>
  <c r="K72" i="21"/>
  <c r="F72" i="21"/>
  <c r="K71" i="21"/>
  <c r="F71" i="21"/>
  <c r="K70" i="21"/>
  <c r="F70" i="21"/>
  <c r="K69" i="21"/>
  <c r="F69" i="21"/>
  <c r="K68" i="21"/>
  <c r="F68" i="21"/>
  <c r="K67" i="21"/>
  <c r="F67" i="21"/>
  <c r="K66" i="21"/>
  <c r="F66" i="21"/>
  <c r="K65" i="21"/>
  <c r="F65" i="21"/>
  <c r="K64" i="21"/>
  <c r="F64" i="21"/>
  <c r="K63" i="21"/>
  <c r="F63" i="21"/>
  <c r="K62" i="21"/>
  <c r="F62" i="21"/>
  <c r="K61" i="21"/>
  <c r="F61" i="21"/>
  <c r="K60" i="21"/>
  <c r="F60" i="21"/>
  <c r="K59" i="21"/>
  <c r="F59" i="21"/>
  <c r="K58" i="21"/>
  <c r="F58" i="21"/>
  <c r="K57" i="21"/>
  <c r="F57" i="21"/>
  <c r="K56" i="21"/>
  <c r="F56" i="21"/>
  <c r="K55" i="21"/>
  <c r="F55" i="21"/>
  <c r="K54" i="21"/>
  <c r="F54" i="21"/>
  <c r="K53" i="21"/>
  <c r="F53" i="21"/>
  <c r="K52" i="21"/>
  <c r="F52" i="21"/>
  <c r="K51" i="21"/>
  <c r="F51" i="21"/>
  <c r="K50" i="21"/>
  <c r="F50" i="21"/>
  <c r="K49" i="21"/>
  <c r="F49" i="21"/>
  <c r="K48" i="21"/>
  <c r="F48" i="21"/>
  <c r="K47" i="21"/>
  <c r="F47" i="21"/>
  <c r="K46" i="21"/>
  <c r="F46" i="21"/>
  <c r="K45" i="21"/>
  <c r="F45" i="21"/>
  <c r="K44" i="21"/>
  <c r="F44" i="21"/>
  <c r="K43" i="21"/>
  <c r="F43" i="21"/>
  <c r="K42" i="21"/>
  <c r="F42" i="21"/>
  <c r="K41" i="21"/>
  <c r="F41" i="21"/>
  <c r="K40" i="21"/>
  <c r="F40" i="21"/>
  <c r="K39" i="21"/>
  <c r="F39" i="21"/>
  <c r="K38" i="21"/>
  <c r="F38" i="21"/>
  <c r="K37" i="21"/>
  <c r="F37" i="21"/>
  <c r="K36" i="21"/>
  <c r="F36" i="21"/>
  <c r="K35" i="21"/>
  <c r="F35" i="21"/>
  <c r="K34" i="21"/>
  <c r="F34" i="21"/>
  <c r="K33" i="21"/>
  <c r="F33" i="21"/>
  <c r="K32" i="21"/>
  <c r="F32" i="21"/>
  <c r="K31" i="21"/>
  <c r="F31" i="21"/>
  <c r="K30" i="21"/>
  <c r="F30" i="21"/>
  <c r="K29" i="21"/>
  <c r="F29" i="21"/>
  <c r="K28" i="21"/>
  <c r="F28" i="21"/>
  <c r="K27" i="21"/>
  <c r="F27" i="21"/>
  <c r="K26" i="21"/>
  <c r="F26" i="21"/>
  <c r="K25" i="21"/>
  <c r="F25" i="21"/>
  <c r="K24" i="21"/>
  <c r="F24" i="21"/>
  <c r="K23" i="21"/>
  <c r="F23" i="21"/>
  <c r="K22" i="21"/>
  <c r="F22" i="21"/>
  <c r="K21" i="21"/>
  <c r="F21" i="21"/>
  <c r="K20" i="21"/>
  <c r="F20" i="21"/>
  <c r="K19" i="21"/>
  <c r="F19" i="21"/>
  <c r="K18" i="21"/>
  <c r="F18" i="21"/>
  <c r="K17" i="21"/>
  <c r="F17" i="21"/>
  <c r="K16" i="21"/>
  <c r="F16" i="21"/>
  <c r="K15" i="21"/>
  <c r="F15" i="21"/>
  <c r="K14" i="21"/>
  <c r="F14" i="21"/>
  <c r="K13" i="21"/>
  <c r="F13" i="21"/>
  <c r="K12" i="21"/>
  <c r="F12" i="21"/>
  <c r="F11" i="2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2" i="11"/>
  <c r="H21" i="11"/>
  <c r="H20" i="11"/>
  <c r="H19" i="11"/>
  <c r="H18" i="11"/>
  <c r="H17" i="11"/>
  <c r="H16" i="11"/>
  <c r="H15" i="11"/>
  <c r="H14" i="11"/>
  <c r="H12" i="11"/>
  <c r="H11" i="11"/>
  <c r="M353" i="13"/>
  <c r="M350" i="13"/>
  <c r="M349" i="13"/>
  <c r="M348" i="13"/>
  <c r="M347" i="13"/>
  <c r="M346" i="13"/>
  <c r="M344" i="13"/>
  <c r="M340" i="13"/>
  <c r="M337" i="13"/>
  <c r="M336" i="13"/>
  <c r="M335" i="13"/>
  <c r="M334" i="13"/>
  <c r="M333" i="13"/>
  <c r="M332" i="13"/>
  <c r="M331" i="13"/>
  <c r="M330" i="13"/>
  <c r="M329" i="13"/>
  <c r="M328" i="13"/>
  <c r="M327" i="13"/>
  <c r="M325" i="13"/>
  <c r="M324" i="13"/>
  <c r="M323" i="13"/>
  <c r="M322" i="13"/>
  <c r="M319" i="13"/>
  <c r="M318" i="13"/>
  <c r="M317" i="13"/>
  <c r="M315" i="13"/>
  <c r="M314" i="13"/>
  <c r="M312" i="13"/>
  <c r="M310" i="13"/>
  <c r="M304" i="13"/>
  <c r="M303" i="13"/>
  <c r="M302" i="13"/>
  <c r="M301" i="13"/>
  <c r="M300" i="13"/>
  <c r="M299" i="13"/>
  <c r="M298" i="13"/>
  <c r="M297" i="13"/>
  <c r="M296" i="13"/>
  <c r="M295" i="13"/>
  <c r="M294" i="13"/>
  <c r="M293" i="13"/>
  <c r="M292" i="13"/>
  <c r="M291" i="13"/>
  <c r="M290" i="13"/>
  <c r="M289" i="13"/>
  <c r="M288" i="13"/>
  <c r="M287" i="13"/>
  <c r="M286" i="13"/>
  <c r="M285" i="13"/>
  <c r="M284" i="13"/>
  <c r="M283" i="13"/>
  <c r="M282" i="13"/>
  <c r="M281" i="13"/>
  <c r="M280" i="13"/>
  <c r="M279" i="13"/>
  <c r="M278" i="13"/>
  <c r="M277" i="13"/>
  <c r="M276" i="13"/>
  <c r="M275" i="13"/>
  <c r="M274" i="13"/>
  <c r="M273" i="13"/>
  <c r="M272" i="13"/>
  <c r="M271" i="13"/>
  <c r="M270" i="13"/>
  <c r="M269" i="13"/>
  <c r="M268" i="13"/>
  <c r="M267" i="13"/>
  <c r="M266" i="13"/>
  <c r="M265" i="13"/>
  <c r="M264" i="13"/>
  <c r="M263" i="13"/>
  <c r="M262" i="13"/>
  <c r="M261" i="13"/>
  <c r="M260" i="13"/>
  <c r="M259" i="13"/>
  <c r="M258" i="13"/>
  <c r="M257" i="13"/>
  <c r="M256" i="13"/>
  <c r="M255" i="13"/>
  <c r="M254" i="13"/>
  <c r="M253" i="13"/>
  <c r="M252" i="13"/>
  <c r="M251" i="13"/>
  <c r="M165" i="13"/>
  <c r="M164" i="13"/>
  <c r="M163" i="13"/>
  <c r="M162" i="13"/>
  <c r="M161" i="13"/>
  <c r="M160" i="13"/>
  <c r="M159" i="13"/>
  <c r="M158" i="13"/>
  <c r="M157" i="13"/>
  <c r="M156" i="13"/>
  <c r="M155" i="13"/>
  <c r="M154" i="13"/>
  <c r="M153" i="13"/>
  <c r="M152" i="13"/>
  <c r="M151" i="13"/>
  <c r="M150" i="13"/>
  <c r="M149" i="13"/>
  <c r="M148" i="13"/>
  <c r="M147" i="13"/>
  <c r="M146" i="13"/>
  <c r="M145" i="13"/>
  <c r="M144" i="13"/>
  <c r="M143" i="13"/>
  <c r="M142" i="13"/>
  <c r="M141" i="13"/>
  <c r="M140" i="13"/>
  <c r="M139" i="13"/>
  <c r="M138" i="13"/>
  <c r="M137" i="13"/>
  <c r="M136" i="13"/>
  <c r="M135" i="13"/>
  <c r="M134" i="13"/>
  <c r="M133" i="13"/>
  <c r="M132" i="13"/>
  <c r="M131" i="13"/>
  <c r="M130" i="13"/>
  <c r="M129" i="13"/>
  <c r="M128" i="13"/>
  <c r="M127" i="13"/>
  <c r="M126" i="13"/>
  <c r="M125" i="13"/>
  <c r="M124" i="13"/>
  <c r="M123" i="13"/>
  <c r="M122" i="13"/>
  <c r="M121" i="13"/>
  <c r="M120" i="13"/>
  <c r="M119" i="13"/>
  <c r="M118" i="13"/>
  <c r="M117" i="13"/>
  <c r="M116" i="13"/>
  <c r="M115" i="13"/>
  <c r="M114" i="13"/>
  <c r="M113" i="13"/>
  <c r="M112" i="13"/>
  <c r="M111" i="13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4" i="13"/>
  <c r="M63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tc={0E03705E-D389-49CD-AC22-F75E3D571013}</author>
  </authors>
  <commentList>
    <comment ref="C219" authorId="0" shapeId="0" xr:uid="{0E03705E-D389-49CD-AC22-F75E3D57101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San benito peten</t>
      </text>
    </comment>
  </commentList>
</comments>
</file>

<file path=xl/sharedStrings.xml><?xml version="1.0" encoding="utf-8"?>
<sst xmlns="http://schemas.openxmlformats.org/spreadsheetml/2006/main" count="3769" uniqueCount="1067">
  <si>
    <t>RENGLÓN PRESUPUESTARIO 011 "PERSONAL PERMANENTE"</t>
  </si>
  <si>
    <t>NO.</t>
  </si>
  <si>
    <t>RENGLÓN PRESUPUESTARIO</t>
  </si>
  <si>
    <t>NOMBRES Y APELLIDOS</t>
  </si>
  <si>
    <t>PUESTO</t>
  </si>
  <si>
    <t>SUELDO BASE</t>
  </si>
  <si>
    <t>COMPLEMENTO PERSONAL</t>
  </si>
  <si>
    <t>BONO POR ANTIGÜEDAD</t>
  </si>
  <si>
    <t>BONO MONETARIO</t>
  </si>
  <si>
    <t>BONO MONETARIO POR AJUSTE AL SALARIO MÍNIMO</t>
  </si>
  <si>
    <t>BONIFICACIÓN PROFESIONAL</t>
  </si>
  <si>
    <t>BONIFICACIÓN ACUERDO 66-2000 Y 37-2001</t>
  </si>
  <si>
    <t>GASTOS DE REPRESENTACIÓN</t>
  </si>
  <si>
    <t>TOTAL MENSUAL</t>
  </si>
  <si>
    <t>OBSERVACIONES</t>
  </si>
  <si>
    <t>VIATICOS AL INTERIOR</t>
  </si>
  <si>
    <t>´011</t>
  </si>
  <si>
    <t>LEIDY KARINA ROSALES SUAREZ</t>
  </si>
  <si>
    <t>PROFESIONAL III</t>
  </si>
  <si>
    <t>-</t>
  </si>
  <si>
    <t>SECRETARIO DE CONAP</t>
  </si>
  <si>
    <t>SERGIO RAUL MARTINEZ CALLEJAS</t>
  </si>
  <si>
    <t>PROFESIONAL I</t>
  </si>
  <si>
    <t>SUB SECRETARIO DE CONAP</t>
  </si>
  <si>
    <t>NORA ELISA RAMOS GONZALEZ DE VALENZUELA</t>
  </si>
  <si>
    <t>TECNICO PROFESIONAL I</t>
  </si>
  <si>
    <t>CARLOS RAUL PALMA MAGAÑA</t>
  </si>
  <si>
    <t>TECNICO III</t>
  </si>
  <si>
    <t>ANA MARIA ALVARADO JUAREZ</t>
  </si>
  <si>
    <t>BYRON RAFAEL ORELLANA SANDOVAL</t>
  </si>
  <si>
    <t>DIRECTOR TÉCNICO II</t>
  </si>
  <si>
    <t>MIRLA AZUCENA TAQUE LOPEZ</t>
  </si>
  <si>
    <t>ASESOR PROFESIONAL ESPECIALIZADO IV</t>
  </si>
  <si>
    <t>MERLE ALEJANDRA FERNANDEZ GAMARRO</t>
  </si>
  <si>
    <t>EDGAR EMILIO CASTAÑEDA TOLEDO</t>
  </si>
  <si>
    <t>TÉCNICO III</t>
  </si>
  <si>
    <t>MARLIN ALEJANDRA GEORGE PORTILLO</t>
  </si>
  <si>
    <t>DEYSSI JEANNETTE RODRIGUEZ MARTINEZ</t>
  </si>
  <si>
    <t>ASESOR PROFESIONAL ESPECIALIZADO II</t>
  </si>
  <si>
    <t>AIRAM ANDREA LOPEZ ROULET</t>
  </si>
  <si>
    <t>LUIS ALBERTO TOLEDO VASQUEZ</t>
  </si>
  <si>
    <t>ERWIN ROLANDO DELGADO RIAL</t>
  </si>
  <si>
    <t>ALBA IMELDA ESTRADA QUEVEDO</t>
  </si>
  <si>
    <t>MARLON ERNESTO VASQUEZ PIMENTEL</t>
  </si>
  <si>
    <t>ASISTENTE PROFESIONAL IV</t>
  </si>
  <si>
    <t>MARGOTH LAURA CAROLINA CRUZ NAVICHOC</t>
  </si>
  <si>
    <t>JOSE DAVID ILLESCAS TURUY</t>
  </si>
  <si>
    <t>VICTOR ALFONSO MENENDEZ PORRES</t>
  </si>
  <si>
    <t>MILTON ROLANDO CABRERA BELLOSO</t>
  </si>
  <si>
    <t>GLORIA MARINA APEN GONZALEZ DE MEJIA</t>
  </si>
  <si>
    <t>CAROLINA COCON AJUCHAN</t>
  </si>
  <si>
    <t>MONICA LUCIA BARILLAS RODAS</t>
  </si>
  <si>
    <t xml:space="preserve">MARINA LILIANA GARCIA TZIRIN </t>
  </si>
  <si>
    <t>SUSANA BEATRIZ HERNANDEZ ALFARO</t>
  </si>
  <si>
    <t xml:space="preserve">SANDRA BATZ YAT </t>
  </si>
  <si>
    <t>SECRETARIO EJECUTIVO V</t>
  </si>
  <si>
    <t>YOSELYN PAMELA MONTERROSO RODRIGUEZ</t>
  </si>
  <si>
    <t>LUISA FERNANDA MUÑOZ PAIZ</t>
  </si>
  <si>
    <t>MARINA LETICIA LOPEZ SINCAL DE CAP</t>
  </si>
  <si>
    <t>ORLANDO ARQUIMIDES COTTO CACEROS</t>
  </si>
  <si>
    <t>LOURDES WALESKA FIGUEROA TORRES</t>
  </si>
  <si>
    <t>LUCILA SIOMARA PEREZ LOPEZ</t>
  </si>
  <si>
    <t>HECTOR DAVID ESTRADA MONROY</t>
  </si>
  <si>
    <t>ANGELICA MIROSLAVA RODRIGUEZ ORDOÑEZ</t>
  </si>
  <si>
    <t>SECRETARIO EJECUTIVO I</t>
  </si>
  <si>
    <t>MARINA EVELYN YANISSA IXCAMPARIC TZIC</t>
  </si>
  <si>
    <t>IRMA ELIZABETH OLMOS CUYUCH</t>
  </si>
  <si>
    <t>YONI LEONARDO DUBON JIMENEZ</t>
  </si>
  <si>
    <t>TRABAJADOR ESPECIALIZADO III</t>
  </si>
  <si>
    <t>MIGUEL ANGEL PITAN MISTI</t>
  </si>
  <si>
    <t>JULIO CHAY DE LA CRUZ</t>
  </si>
  <si>
    <t>NORMA PATRICIA ESPINOZA HERNANDEZ</t>
  </si>
  <si>
    <t>ANGEL LEONARDO MENDOZA PIVARAL</t>
  </si>
  <si>
    <t>JUAN XOL CHOC</t>
  </si>
  <si>
    <t>ILDA SANCHEZ SANCHEZ</t>
  </si>
  <si>
    <t>FELIX HERIBERTO GARRIDO ACIG</t>
  </si>
  <si>
    <t>WENDY AZUCENA CRUZ PINEDA DE RODRIGUEZ</t>
  </si>
  <si>
    <t>GLORIA ELIZABETH MACARIO PARADA DE GONZALEZ</t>
  </si>
  <si>
    <t xml:space="preserve">SUSANA ELIZABETH TRIGUEROS LOPEZ </t>
  </si>
  <si>
    <t>EUNICE ELIZABETH BARRIENTOS RAMIREZ</t>
  </si>
  <si>
    <t>GLORIA ELIZABETH DUBON BELTETON DE DE LEON</t>
  </si>
  <si>
    <t>KARINA ELIZABETH CASTELLANOS MORALES</t>
  </si>
  <si>
    <t>ANGELICA MARIA PEREZ ALBEÑO</t>
  </si>
  <si>
    <t>WENDY YADIRA GARCIA ARCINIEGA</t>
  </si>
  <si>
    <t>SANDRA PATRICIA MATEO CAJAS</t>
  </si>
  <si>
    <t>KARINA ELIZABETH BARRIENTOS ESCOBAR</t>
  </si>
  <si>
    <t>WENDY LILY GUZMAN HERRERA</t>
  </si>
  <si>
    <t>MARIA DEL ROSARIO NAJERA MEJIA</t>
  </si>
  <si>
    <t>JHONY MAURICIO TORALLA CUNIL</t>
  </si>
  <si>
    <t>ADOLFO PEREZ TEC</t>
  </si>
  <si>
    <t>GEOVANNI REYES MARTINEZ ESTRADA</t>
  </si>
  <si>
    <t>ERICK MAURICIO PINELO TUL</t>
  </si>
  <si>
    <t>ELMER ESTUARDO GARCIA LEON</t>
  </si>
  <si>
    <t>JUAN CARLOS RODAS OLIVARES</t>
  </si>
  <si>
    <t>LESTER ESTUARDO ENRIQUEZ</t>
  </si>
  <si>
    <t>MEILYN YOHANNA RODAS</t>
  </si>
  <si>
    <t>ALLAN MIGDAEL YAXCAL GARCIA</t>
  </si>
  <si>
    <t>FRANCISCA BATZ QUECHE</t>
  </si>
  <si>
    <t>WILFREDO ALEXANDER TORALLA CUNIL</t>
  </si>
  <si>
    <t>SILVIA VICTORIA GARCIA ORTIZ</t>
  </si>
  <si>
    <t>RINA DELY SOTO RAYMUNDO</t>
  </si>
  <si>
    <t>MAYNOR BERNY BARRIOS SOLANO</t>
  </si>
  <si>
    <t>PABLO SAMUEL LOPEZ CAAL</t>
  </si>
  <si>
    <t xml:space="preserve">WALTER MAYORGA MONTERROSO </t>
  </si>
  <si>
    <t>ANDRES LOPEZ GARCIA</t>
  </si>
  <si>
    <t>MATEO LOPEZ GUZMAN</t>
  </si>
  <si>
    <t>DEMETRIO RACANCOJ MARIN</t>
  </si>
  <si>
    <t>EDI IVAN OROZCO LOPEZ</t>
  </si>
  <si>
    <t>YONI JOSUE GUZMAN TIXTOJ</t>
  </si>
  <si>
    <t>JOSE DANILO JIMENEZ MENA</t>
  </si>
  <si>
    <t>OSMUNDO TRINIDAD RAMIREZ</t>
  </si>
  <si>
    <t>ESTEBAN MATIAS RAMOS</t>
  </si>
  <si>
    <t>BACILIO ALONZO ENRIQUEZ</t>
  </si>
  <si>
    <t>AUGUSTO DIAZ LOPEZ</t>
  </si>
  <si>
    <t>CARLOS SHOJ CHANEB</t>
  </si>
  <si>
    <t>CRISTOBAL DE JESUS POP CUCUL</t>
  </si>
  <si>
    <t>DAVID MISAEL PAN CAJBON</t>
  </si>
  <si>
    <t>ELIAS RODAS ALBEÑO</t>
  </si>
  <si>
    <t>FELICIANO CAAL COC</t>
  </si>
  <si>
    <t>GREGORIO MAXIMILIANO LOPEZ AVILA</t>
  </si>
  <si>
    <t>JORGE EMILIO SALINAS MANGANDI</t>
  </si>
  <si>
    <t>JOSE ANGEL MORENO MARROQUIN</t>
  </si>
  <si>
    <t xml:space="preserve">MARIO ALFONSO SALGUERO </t>
  </si>
  <si>
    <t>MIGUEL CAAL TIUL</t>
  </si>
  <si>
    <t>MIGUEL ANGEL GARCIA BARRIENTOS</t>
  </si>
  <si>
    <t>MIGUEL ANGEL HERNANDEZ PAREDEZ</t>
  </si>
  <si>
    <t>RUDY SAUL COHUOJ CHAYAX</t>
  </si>
  <si>
    <t>SANTOS RICARDO PEREZ ZACARIAS</t>
  </si>
  <si>
    <t>AMBROSIO HERNANDEZ IXCAYAU</t>
  </si>
  <si>
    <t>ANIBAL JOEL JUAREZ PINELO</t>
  </si>
  <si>
    <t>JAIME BOTZOC CHUB</t>
  </si>
  <si>
    <t>BENJAMIN CUCUL CHOCOJ</t>
  </si>
  <si>
    <t>JAVIER XOL PUTUL</t>
  </si>
  <si>
    <t>JULIO RAFAEL RUANO MONTERROZO</t>
  </si>
  <si>
    <t>ROBERTO TZALAM ASIG</t>
  </si>
  <si>
    <t>VICTOR MANUEL FUNES ALVARADO</t>
  </si>
  <si>
    <t>ALBERTO POP CHOC</t>
  </si>
  <si>
    <t>MIGUEL ANGEL MALDONADO GUTIERREZ</t>
  </si>
  <si>
    <t>RICARDO CAAL BA</t>
  </si>
  <si>
    <t>JUAN MANUEL ALVARADO RAMIREZ</t>
  </si>
  <si>
    <t>LEONEL ANTONIO HERNANDEZ GALDAMEZ</t>
  </si>
  <si>
    <t>OSMUNDO CUELLAR OVANDO</t>
  </si>
  <si>
    <t>RICARDO SACTIC CHIOC</t>
  </si>
  <si>
    <t>PEDRO CHIVILIU ESQUINA</t>
  </si>
  <si>
    <t>DIEGO CHACOM SOBEN</t>
  </si>
  <si>
    <t>DOMINGO ALFONSO MENDOZA QUIACAIN</t>
  </si>
  <si>
    <t>JUAN MARCOS SAQUIC</t>
  </si>
  <si>
    <t>ANTONIO FEDERICO TZAJ Y TZAJ</t>
  </si>
  <si>
    <t>DOMINGO CULUM PORON</t>
  </si>
  <si>
    <t>SEBASTIAN TINUAR CIPRIANO</t>
  </si>
  <si>
    <t>HAMILTON SAMUEL TEVALAN DE LEON</t>
  </si>
  <si>
    <t>PEDRO ROBERTO MARTINEZ SAENZ</t>
  </si>
  <si>
    <t>RODOLFO DANIEL ALQUIJAY CRUZ</t>
  </si>
  <si>
    <t>MILDRED ANABELLA ARANGO BARRIOS</t>
  </si>
  <si>
    <t>DIETER HANS MEHLBAUM YANEZ</t>
  </si>
  <si>
    <t>RAFAEL ALBERTO BARRIOS DE LEON</t>
  </si>
  <si>
    <t>ARNULFO VASQUEZ BLANCO</t>
  </si>
  <si>
    <t>LADY SULENA BlANCO CRUZ</t>
  </si>
  <si>
    <t>BENIGNO SOCOREC BUCU</t>
  </si>
  <si>
    <t>OVIDIO VENANCIO RODRIGUEZ PIMENTEL</t>
  </si>
  <si>
    <t>BERNARDINO VELASQUEZ GRIJALVA</t>
  </si>
  <si>
    <t>CARLOS LEONEL MARTINEZ LOPEZ</t>
  </si>
  <si>
    <t>CARLOS ALBERTO VELASQUEZ SOLIS</t>
  </si>
  <si>
    <t xml:space="preserve">SAMY RUBYL PALACIOS VILLATORO </t>
  </si>
  <si>
    <t>FLOR DE MARIA TELLO DEL VALLE</t>
  </si>
  <si>
    <t>ANGEL GABRIEL PEREZ TZOC</t>
  </si>
  <si>
    <t>HONORIA CARMELITA MONTEJO MORALES DE PEREZ</t>
  </si>
  <si>
    <t>OLGA RAQUEL AGUILAR MARTINEZ</t>
  </si>
  <si>
    <t>ERICK ARMANDO CAAL TOT</t>
  </si>
  <si>
    <t>RAMIRO CHUN HOO</t>
  </si>
  <si>
    <t>CARLA LILIANA CHACON MONTERROZO</t>
  </si>
  <si>
    <t>WILBER JOVAN RODRIGUEZ MOLINA</t>
  </si>
  <si>
    <t>HECTOR WALDEMAR XOL CACAO</t>
  </si>
  <si>
    <t>LORENZO MO XI</t>
  </si>
  <si>
    <t>JORGE BA</t>
  </si>
  <si>
    <t>ALBERTO MAQUIN CAAL</t>
  </si>
  <si>
    <t>ESTEBAN AC XICOL</t>
  </si>
  <si>
    <t>LUIS TZUB PIZZA</t>
  </si>
  <si>
    <t>ERNESTO AC</t>
  </si>
  <si>
    <t>JUAN JOSE CUCUL CAAL</t>
  </si>
  <si>
    <t>WILLIAMS OTTONIEL AYALA MACZ</t>
  </si>
  <si>
    <t>AUGUSTO OXOM MO</t>
  </si>
  <si>
    <t>ERICK OSWALDO CORNEL DIAZ</t>
  </si>
  <si>
    <t>CESAR AUGUSTO PACAY CHEN</t>
  </si>
  <si>
    <t>BELIZARIO TORRES MORALES</t>
  </si>
  <si>
    <t>FLORA HERMINIA MO POP</t>
  </si>
  <si>
    <t xml:space="preserve">BASILIO SILVESTRE LOPEZ </t>
  </si>
  <si>
    <t>JUAN HECTOR ORELLANA LOPEZ</t>
  </si>
  <si>
    <t>JORGE LISANDRO SALAS SALAS</t>
  </si>
  <si>
    <t>JOSE ANTONIO SIS ESTRADA</t>
  </si>
  <si>
    <t>JOSE MANUEL JUAREZ ORDOÑEZ</t>
  </si>
  <si>
    <t>MOISES XOL BIN</t>
  </si>
  <si>
    <t>CESAR AUGUSTO RAMOS GOMEZ</t>
  </si>
  <si>
    <t>ARTURO LEON GENIS</t>
  </si>
  <si>
    <t>ESTEBAN DAMACIO ELIAS DIONICIO</t>
  </si>
  <si>
    <t>NOLASCO HERMENEGILDO TESUCUN VITZIL</t>
  </si>
  <si>
    <t>EMILIO CHUB LUC</t>
  </si>
  <si>
    <t>LUSBIN BELARMINO GARCIA SALVATIERRA</t>
  </si>
  <si>
    <t>BELTRAN VASQUEZ LOPEZ</t>
  </si>
  <si>
    <t>REYES MANUEL BALONA HEREDIA</t>
  </si>
  <si>
    <t>JOSE RICARDO NOYOLA MARTINEZ</t>
  </si>
  <si>
    <t>JUAN FRANCISCO BARILLAS TUN</t>
  </si>
  <si>
    <t>MIGUEL JEREMIAS CU CAAL</t>
  </si>
  <si>
    <t>WALTER GARCIA FELIPE</t>
  </si>
  <si>
    <t>EDGAR AUGUSTO CHATA CHAN</t>
  </si>
  <si>
    <t>EDY ROCAEL PUGA CANO</t>
  </si>
  <si>
    <t>ELMAR FAIRO YOC CIPRIANO</t>
  </si>
  <si>
    <t>FARITA MAYONI RODRIGUEZ TUT DE PAZ</t>
  </si>
  <si>
    <t>GENARO XOL COC</t>
  </si>
  <si>
    <t>IRMA SONTAY IXCOY</t>
  </si>
  <si>
    <t>ISAAC MERLOS LEIVA</t>
  </si>
  <si>
    <t>JAYRON ESTUARDO MIS CUNIL</t>
  </si>
  <si>
    <t>JOSE LUIS LOPEZ RODRIGUEZ</t>
  </si>
  <si>
    <t>NERY AROLDO JORDAN CAMBRANES</t>
  </si>
  <si>
    <t>RAUL MOCU CUC</t>
  </si>
  <si>
    <t>ROBERTO CAAL MAAS</t>
  </si>
  <si>
    <t>TOMAS CAAL CHOC</t>
  </si>
  <si>
    <t>EDWIN EZEQUIEL VIN IXCOY</t>
  </si>
  <si>
    <t>RUBEN BAUDILIO RAMIREZ</t>
  </si>
  <si>
    <t>FRANCISCO PEREZ GENIS</t>
  </si>
  <si>
    <t>ORALDO ALFREDO DONIS VELASQUEZ</t>
  </si>
  <si>
    <t>JOSE MANUEL MENENDEZ CORDOVA</t>
  </si>
  <si>
    <t>JORGE MANUEL MARCOS MARTINEZ</t>
  </si>
  <si>
    <t>RICARDO QUIB CHOLOM</t>
  </si>
  <si>
    <t>RODOLFO COC POP</t>
  </si>
  <si>
    <t>ABELARDO CHUB XUC</t>
  </si>
  <si>
    <t>MARGARITO MARCOS CARRANZA</t>
  </si>
  <si>
    <t>DIEGO BERNABE QUIXCHAN ACOSTA</t>
  </si>
  <si>
    <t>MANUEL ANTONIO SOBERANO GARCIA</t>
  </si>
  <si>
    <t>JOSUE CAMPOS MENENDEZ</t>
  </si>
  <si>
    <t>ADRIAN ANIBAL MAGALLON KILKAN</t>
  </si>
  <si>
    <t>FAUSTO AROLDO CHOC MUÑOZ</t>
  </si>
  <si>
    <t>ALFREDO CHOC CUZ</t>
  </si>
  <si>
    <t>WILMER ALEXANDER CAAL PEREZ</t>
  </si>
  <si>
    <t>AMILCAR ISAIAS COC MACZ</t>
  </si>
  <si>
    <t>RICARDO CHOC TIUL</t>
  </si>
  <si>
    <t>DAVID CHUB POP</t>
  </si>
  <si>
    <t>JORGE ARTURO ZAC COHUOJ</t>
  </si>
  <si>
    <t>PRUDENCIO MONTENEGRO</t>
  </si>
  <si>
    <t>RUBEN EDMUNDO CARRETO ALMARAZ</t>
  </si>
  <si>
    <t>JUAN FRANCISCO LOPEZ CACERES</t>
  </si>
  <si>
    <t>DOMINGO LUIS CHAN SINTURION</t>
  </si>
  <si>
    <t>TELMO EFRAIN QUIXCHAN CHATA</t>
  </si>
  <si>
    <t>MELVIN ESTUARDO CAJBON CAAL</t>
  </si>
  <si>
    <t>ALBERTO RAX POP</t>
  </si>
  <si>
    <t>MELVIN ANTONIO AGUSTIN RIVERA</t>
  </si>
  <si>
    <t>RAYMUNDO APARICIO BARRIENTOS</t>
  </si>
  <si>
    <t>CARMEN JOB HERRERA JACINTO</t>
  </si>
  <si>
    <t>SERGIO ALEJANDRO ROLANDO BALAN GONZALEZ</t>
  </si>
  <si>
    <t>ANGELITA AZUCENA SOZA AGUILAR</t>
  </si>
  <si>
    <t>GELIN DALILA GARCIA DUBON</t>
  </si>
  <si>
    <t>MIRIAM BEATRIZ QUIÑONEZ HARANZEN</t>
  </si>
  <si>
    <t>HENNER GUILLERMO REYES KILCAN</t>
  </si>
  <si>
    <t>AROLDO ESTUARDO CANO JORDAN</t>
  </si>
  <si>
    <t>GREYSI DALILA GONZALEZ CASTILLO</t>
  </si>
  <si>
    <t>SAMUEL HUMBERTO MENDEZ CATUN</t>
  </si>
  <si>
    <t>ARMANDO DIAZ RAMOS</t>
  </si>
  <si>
    <t>AXEL GEOVANI ACUÑA ARRIAZA</t>
  </si>
  <si>
    <t>BAYRON BAUDILIO OSORIO GOMEZ</t>
  </si>
  <si>
    <t>HOSMAN GAMALIEL CHAN CANTE</t>
  </si>
  <si>
    <t>ISMAEL ALBERTO ESTRADA CAMBRANES</t>
  </si>
  <si>
    <t>RAUL VILLALTA OSORIO</t>
  </si>
  <si>
    <t>RONY PASCUAL ESCOBAR PEREZ</t>
  </si>
  <si>
    <t>ROSALIO RIVAS HERNANDEZ</t>
  </si>
  <si>
    <t>CARLOS HUMBERTO MONTECINOS</t>
  </si>
  <si>
    <t>ARNALDO BA CAAL</t>
  </si>
  <si>
    <t>OSWALL DEYNNER OVANDO MANCIA</t>
  </si>
  <si>
    <t>MAYNOR ANIBAL SEP ESTRADA</t>
  </si>
  <si>
    <t>WALTER YOVANE GARCIA RUANO</t>
  </si>
  <si>
    <t>MODESTO ALONZO RAMOS</t>
  </si>
  <si>
    <t>FRANKI RENE JACOME PEREZ</t>
  </si>
  <si>
    <t>JAIMEN LEONEL GUTIERREZ GARCIA</t>
  </si>
  <si>
    <t>RONI EDIT CHATA SOZA</t>
  </si>
  <si>
    <t>ELDER ALONZO CASTAÑEDA MONTALVAN</t>
  </si>
  <si>
    <t>FILADELFO CORTEZ SANTIAGO</t>
  </si>
  <si>
    <t>HENDRY ANTONIO BETANCOURT LOPEZ</t>
  </si>
  <si>
    <t>ANIBAL PEREZ ESCALANTE</t>
  </si>
  <si>
    <t>CARLOS ENRIQUE ICAL RIVERA</t>
  </si>
  <si>
    <t>GLORIA IMELDA MEJIA CASTILLO</t>
  </si>
  <si>
    <t>HERMELINDO TIUL</t>
  </si>
  <si>
    <t>NEPTALY ARIAS ARIAS</t>
  </si>
  <si>
    <t>RONY LESTER MANZANERO CHI</t>
  </si>
  <si>
    <t>SANTOS TOMAS PEREZ AGUSTIN</t>
  </si>
  <si>
    <t>YANUARIO ENRIQUE CHOLOM TEC</t>
  </si>
  <si>
    <t>OSCAR ROGELIO ALVARADO COC</t>
  </si>
  <si>
    <t>DAVID ELIAS ALONZO ORTIZ</t>
  </si>
  <si>
    <t>MARIO ABIEL GUARDADO MORALES</t>
  </si>
  <si>
    <t>RUDY SAUL CHAN BATAB</t>
  </si>
  <si>
    <t>MANUEL CHUN CHEN</t>
  </si>
  <si>
    <t>ELIAS TIUL CABRERA</t>
  </si>
  <si>
    <t>ALFONSO RAX CHUB</t>
  </si>
  <si>
    <t>ROLANDO SHIOL CHOLOM</t>
  </si>
  <si>
    <t>MANUEL ANTONIO OCHOA MONTES</t>
  </si>
  <si>
    <t>EVELIO ROMILIO REYES PEREZ</t>
  </si>
  <si>
    <t>MARLON ELIAS VASQUEZ JACINTO</t>
  </si>
  <si>
    <t>ALFONZO PEREZ</t>
  </si>
  <si>
    <t>EDGAR ARNOLDO CAAL COY</t>
  </si>
  <si>
    <t>MARCO TULIO MILLA MORALES</t>
  </si>
  <si>
    <t>SALVADOR TROCHES SALGUERO</t>
  </si>
  <si>
    <t>NOE ORTEGA PEREZ</t>
  </si>
  <si>
    <t>MARIO RENE MENDEZ DUARTE</t>
  </si>
  <si>
    <t>PETRONILO MARROQUIN GODOY</t>
  </si>
  <si>
    <t>ELMER RIGOBERTO TUN PANA</t>
  </si>
  <si>
    <t>RIGOBERTO CHUB CAAL</t>
  </si>
  <si>
    <t>ERICK OMAR DE LEON CRUZ</t>
  </si>
  <si>
    <t>MIGUEL ANGEL RAX DIAZ</t>
  </si>
  <si>
    <t>HAROLDO CUZ BA</t>
  </si>
  <si>
    <t>SEBASTIAN CHUB ICO</t>
  </si>
  <si>
    <t>CESAR AUGUSTO HERNANDEZ MENENDEZ</t>
  </si>
  <si>
    <t>ELIAS ISRAEL POP CUCUL</t>
  </si>
  <si>
    <t>MANUEL CHUB CHUB</t>
  </si>
  <si>
    <t>MANUEL DE JESUS GONZALEZ GOMEZ</t>
  </si>
  <si>
    <t>SERGIO DAVID HERNANDEZ GOMEZ</t>
  </si>
  <si>
    <t>TANNIA PAOLA SANDOVAL GALEANO</t>
  </si>
  <si>
    <t>HUGO FERNANDO TIUL PEREZ</t>
  </si>
  <si>
    <t xml:space="preserve">AURA CELINA RAMIREZ FLORES </t>
  </si>
  <si>
    <t>OMERO RUANO CASTAÑEDA</t>
  </si>
  <si>
    <t>JULIAN ORLANDO PALMA CARTAGENA</t>
  </si>
  <si>
    <t>JAIME JOAQUIN RODRIGUEZ LOPEZ</t>
  </si>
  <si>
    <t>SERGIO DONIS LUCERO</t>
  </si>
  <si>
    <t>BERNARDO CHILIN MORAN</t>
  </si>
  <si>
    <t>ANIBAL ROLANDO MENDEZ LOPEZ</t>
  </si>
  <si>
    <t>HECTOR HUGO NOVA PALMA</t>
  </si>
  <si>
    <t>JUAN LUIS SEQUEN PALMA</t>
  </si>
  <si>
    <t>OTTONIEL LOPEZ MARTINEZ</t>
  </si>
  <si>
    <t>HERMOGENES XILOJ PELICO</t>
  </si>
  <si>
    <t>BRENI ISMAEL ARRIAZA LOPEZ</t>
  </si>
  <si>
    <t>DUBLAS ALEXANDER OLIVA HERNANDEZ</t>
  </si>
  <si>
    <t>ABNER ELEODORO VITZIL CHAN</t>
  </si>
  <si>
    <t>ERVIN ANTONIO LLAMAS DE LA CRUZ</t>
  </si>
  <si>
    <t>FABIO FERNANDO CIFUENTES FRANCO</t>
  </si>
  <si>
    <t>ISMAEL GONZALEZ AMADOR</t>
  </si>
  <si>
    <t>JORGE ANIBAL RUANO DE PAZ</t>
  </si>
  <si>
    <t>JOSE MANUEL TESUCUN LUNA</t>
  </si>
  <si>
    <t>JUAN JOSE ICAL RIVERA</t>
  </si>
  <si>
    <t>JUAN JOSE VICENTE YAXCAL CAB</t>
  </si>
  <si>
    <t>JUAN MIGUEL ANGEL MARCOS ALONZO</t>
  </si>
  <si>
    <t xml:space="preserve">LUIS CARLOS CANIZ SALDIVAR </t>
  </si>
  <si>
    <t>MARCOS JAMIEL DE LA CRUZ COLO</t>
  </si>
  <si>
    <t>ROBERTO ERNESTO TESUCUN SACAL</t>
  </si>
  <si>
    <t>WILLIAM YOVANI GUDIEL DE LA CRUZ</t>
  </si>
  <si>
    <t>WILTON LEAZAR MORENTE COHUOJ</t>
  </si>
  <si>
    <t>MILTON TORRES RAYMUNDO</t>
  </si>
  <si>
    <t>ELMER MANOLO GARCIA DUBON</t>
  </si>
  <si>
    <t>JOSUE (UNICO NOMBRE) RODRIGUEZ POCO</t>
  </si>
  <si>
    <t>JOSE ALBERTO MEJIA ALVIZURES</t>
  </si>
  <si>
    <t>CARLOS ENRIQUE RODAS HERNANDEZ</t>
  </si>
  <si>
    <t>ERICK ELIU HERNANDEZ CIFUENTES</t>
  </si>
  <si>
    <t>SAUL (UNICO NOMBRE) SANCHEZ TORRES</t>
  </si>
  <si>
    <t>GILBERTO (UNICO NOMBRE) GARCIA ZACARIAS </t>
  </si>
  <si>
    <t>JUAN ALBERTO CUELLAR MONTEPEQUE</t>
  </si>
  <si>
    <t>WILFREDO CERMEÑO RAMIREZ</t>
  </si>
  <si>
    <t>RAUL ESTUARDO PALMA SOSA</t>
  </si>
  <si>
    <t>AGUSTIN XUC MO</t>
  </si>
  <si>
    <t>DOMINGO PAN MACZ</t>
  </si>
  <si>
    <t>RAUL CHUN (UNICO APELLIDO)</t>
  </si>
  <si>
    <t>ROSENDO POP MAQUIM</t>
  </si>
  <si>
    <t>WILIAMS ALEXANDER POP CAAL</t>
  </si>
  <si>
    <t>OLIVERIO POP MAX</t>
  </si>
  <si>
    <t>EMILIO XOL CHOC</t>
  </si>
  <si>
    <t>JUAN HUMBERTO MORALES MONTEJO</t>
  </si>
  <si>
    <t>KELMAN LEONEL JIMENEZ MARTINEZ</t>
  </si>
  <si>
    <t>OLIVERT EDUARDO QUIXCHAN CHABLE</t>
  </si>
  <si>
    <t>NELSON DANIEL SANCHEZ GONZALEZ</t>
  </si>
  <si>
    <t>JULIO PACAY (UNICO APELLIDO)</t>
  </si>
  <si>
    <t>JAQUELINE ROXANA ROSALES MEJIA</t>
  </si>
  <si>
    <t>SUB DIRECTOR TÉCNICO II</t>
  </si>
  <si>
    <t>IMELDA FLORENTINA POP POP</t>
  </si>
  <si>
    <t xml:space="preserve">AMANDA ARACELY ROSALES </t>
  </si>
  <si>
    <t>KEVIN GIOVANNI COLMENAREZ CORTEZ</t>
  </si>
  <si>
    <t xml:space="preserve">LUCIO PEREZ ALVAREZ </t>
  </si>
  <si>
    <t>JOSE ESTEBAN CHOLOM TEC</t>
  </si>
  <si>
    <t>RENGLÓN PRESUPUESTARIO 021 "PERSONAL SUPERNUMERARIO"</t>
  </si>
  <si>
    <t>NO</t>
  </si>
  <si>
    <t>BONO PROFESIONAL</t>
  </si>
  <si>
    <t xml:space="preserve"> BONIFICACIÓN ACUERDO 66-2000 Y 37-2001 </t>
  </si>
  <si>
    <t>TOTAL DEVENGADO</t>
  </si>
  <si>
    <t>021</t>
  </si>
  <si>
    <t>DEYANIRA SALOMÉ DE LEÓN LIMA</t>
  </si>
  <si>
    <t>DELEGADO ADMINISTRATIVO REGIONAL ALTIPLANO CENTRAL</t>
  </si>
  <si>
    <t>IRMA IRENE SACALXOT MORENO DE OROZCO</t>
  </si>
  <si>
    <t>DELEGADO ADMINISTRATIVO REGIONAL ALTIPLANO OCCIDENTAL</t>
  </si>
  <si>
    <t>BLANCA EMILIA LÓPEZ HERNÁNDEZ</t>
  </si>
  <si>
    <t>DELEGADO ADMINISTRATIVO REGIONAL-COSTA SUR</t>
  </si>
  <si>
    <t>VÍCTOR MANUEL PARADA MELÉNDREZ</t>
  </si>
  <si>
    <t>ENCARGADO DE TRANSPORTES</t>
  </si>
  <si>
    <t>MANUEL EDUARDO RAMOS MARTÍNEZ</t>
  </si>
  <si>
    <t>ENCARGADO DE ORDENAMIENTO TERRITORIAL DEL -SIGAP</t>
  </si>
  <si>
    <t>ANDRES CAAL CHALIB</t>
  </si>
  <si>
    <t>ENCARGADO PARQUE NACIONAL RIO DULCE</t>
  </si>
  <si>
    <t>ILEANA MARIBEL ZACARÍAS ACEVEDO</t>
  </si>
  <si>
    <t>DELEGADO ADMINISTRATIVO NORORIENTE</t>
  </si>
  <si>
    <t>HUGO LEONEL RAMÍREZ GONZÁLEZ</t>
  </si>
  <si>
    <t>ENCARGADO ADMINISTRATIVO-ORIENTE (ZACAPA)</t>
  </si>
  <si>
    <t>LUIS ENRIQUE MARTÍNEZ VÁSQUEZ</t>
  </si>
  <si>
    <t>ENCARGADO DE SUR ORIENTE</t>
  </si>
  <si>
    <t>JONI ARTURO BARRAZA DIAZ</t>
  </si>
  <si>
    <t>ENCARGADO DE CONTABILIDAD</t>
  </si>
  <si>
    <t>MANUEL ESTUARDO ESTRADA FUENTES</t>
  </si>
  <si>
    <t>ENCARGADO DE INVENTARIOS</t>
  </si>
  <si>
    <t>MARÍA LUISA EQUITÉ YOC</t>
  </si>
  <si>
    <t>AUXILIAR FINANCIERO</t>
  </si>
  <si>
    <t>ANDREA HEINEMANN MOLINA DE GUZMAN</t>
  </si>
  <si>
    <t>DELEGADO ADMINISTRATIVO LAS VERAPACES</t>
  </si>
  <si>
    <t>EDGAR LEONEL JACINTO LÓPEZ</t>
  </si>
  <si>
    <t>ENCARGADO DE LAS SUB-REGIONAL LAS VERAPACES</t>
  </si>
  <si>
    <t>JOSÉ DAVID BARILLAS LECHUGA</t>
  </si>
  <si>
    <t>ENCARGADO DE COSTA SUR</t>
  </si>
  <si>
    <t>ERIKA DEL CARMEN MONZÓN SIQUE</t>
  </si>
  <si>
    <t>AUXILIAR DE COMPRAS</t>
  </si>
  <si>
    <t>WILLIAM ALEXANDER RAMOS OROZCO</t>
  </si>
  <si>
    <t>ANA PAOLA DUQUE TORRES DE ORTÍZ</t>
  </si>
  <si>
    <t>DELEGADO ADMINISTRATIVO REGIONAL METROPOLITANA</t>
  </si>
  <si>
    <t>MILTON DEMETRIO ORREGO AGUIRRE</t>
  </si>
  <si>
    <t>AUXILIAR DE COBRO</t>
  </si>
  <si>
    <t>ENA LUCRECIA BARRERA PIRIR</t>
  </si>
  <si>
    <t>RUBELIO BARRERA TRIGUEROS</t>
  </si>
  <si>
    <t>ENCARGADO DE COBRO PETÉN</t>
  </si>
  <si>
    <t>OMAR ALEKSIS AMBROSIO LÓPEZ</t>
  </si>
  <si>
    <t>ANALISTA DE RECURSOS HUMANOS</t>
  </si>
  <si>
    <t>JOSE FERNANDO TORRES PAIZ</t>
  </si>
  <si>
    <t>ANALISTA DE COMPRAS</t>
  </si>
  <si>
    <t>MARIA ALEJANDRA CIFUENTES RECINOS</t>
  </si>
  <si>
    <t>ANALISTA FINANCIERA</t>
  </si>
  <si>
    <t>WALTER ALEXANDER SOLANO DIVAS</t>
  </si>
  <si>
    <t>ANALISTA DE SUELDOS</t>
  </si>
  <si>
    <t>GABRIELA AGUILAR CABRERA</t>
  </si>
  <si>
    <t>ANALISTA DE PRESUPUESTO</t>
  </si>
  <si>
    <t>IRENE CAROLINA GARCÍA CRUZ</t>
  </si>
  <si>
    <t>ENCARGADO ADMINISTRATIVO FINANCIERO PETÉN</t>
  </si>
  <si>
    <t xml:space="preserve">SILVIA ROCIO DE LOS ANGELES CONTRERAS LOPEZ </t>
  </si>
  <si>
    <t xml:space="preserve">BERNY ALEXANDER GONZALEZ TORALLA </t>
  </si>
  <si>
    <t>ENCARGADO DE INVENTARIOS PETÉN</t>
  </si>
  <si>
    <t xml:space="preserve">SAILY VALERIA MUÑOZ GUERRA </t>
  </si>
  <si>
    <t>ENCARGADO DE ALMACEN PETÉN</t>
  </si>
  <si>
    <t>ALVARO JOSUE HOIL FLORES</t>
  </si>
  <si>
    <t>ENCARGADO DEL PARQUE NACIONAL LAGUNA DEL TIGRE</t>
  </si>
  <si>
    <t>RENGLÓN PRESUPUESTARIO 022 "PERSONAL POR CONTRATO"</t>
  </si>
  <si>
    <t>022</t>
  </si>
  <si>
    <t>JORGE STEVE GARCÍA MURALLES</t>
  </si>
  <si>
    <t>DIRECTOR EJECUTIVO III</t>
  </si>
  <si>
    <t>JOSÉ LUIS ECHEVERRÍA TELLO</t>
  </si>
  <si>
    <t>ANA LUISA DE LEON NORIEGA DE RIZZO</t>
  </si>
  <si>
    <t>HARRY ERICK WAIGHT ZETINA</t>
  </si>
  <si>
    <t>SUB-DIRECTOR EJECUTIVO II</t>
  </si>
  <si>
    <t>MAURICIO MILIAN CÓRDOVA</t>
  </si>
  <si>
    <t>EDGAR OBDULIO CAPPA ROSALES</t>
  </si>
  <si>
    <t>CLAUDIA MARIA DE LOS ANGELES CABRERA ORTIZ</t>
  </si>
  <si>
    <t>ENRIQUE FILEMON MÉRIDA CASTILLO</t>
  </si>
  <si>
    <t>RAFAÉL ARCENIO CEBALLOS SOLARES</t>
  </si>
  <si>
    <t>ROSA LILIANA HERNÁNDEZ TECU</t>
  </si>
  <si>
    <t>DAVID SAMUEL ESTACUY COJULUM</t>
  </si>
  <si>
    <t>DIRECTOR EJECUTIVO II</t>
  </si>
  <si>
    <t>IVAN ELVIN ORLANDO CABRERA ERMITAÑO</t>
  </si>
  <si>
    <t>JUAN CARLOS MAYORGA CHACÓN</t>
  </si>
  <si>
    <t>NANCY CAROLINA FUNES DE LEÓN DE AYALA</t>
  </si>
  <si>
    <t>SUB-DIRECTOR EJECUTIVO III</t>
  </si>
  <si>
    <t>JUAN ABEL SANDOVAL YAT</t>
  </si>
  <si>
    <t>LUIS ELIEZER PERALTA SAENZ</t>
  </si>
  <si>
    <t>PABLO CÉSAR VALDÉZ AGUÍLAR</t>
  </si>
  <si>
    <t>JORGE MARIO VÁSQUEZ KILKÁN</t>
  </si>
  <si>
    <t>EVELYN MAGALY ESCOBAR CASTAÑEDA</t>
  </si>
  <si>
    <t>JOSÉ PABLO ALBERTO PACHECO TESUCUN</t>
  </si>
  <si>
    <t>LOURDES DEL ROSARIO ESCOBEDO LOPEZ</t>
  </si>
  <si>
    <t>CARLOS RAFAEL CASTELLANOS PINELO</t>
  </si>
  <si>
    <t>SUBDIRECTOR EJECUTIVO II</t>
  </si>
  <si>
    <t>DIRECTOR EJECUTIVO IV</t>
  </si>
  <si>
    <t>FERNANDO SAMUEL REYES ALONZO</t>
  </si>
  <si>
    <t>OSCAR REYNALDO ZUÑIGA CAMBARA</t>
  </si>
  <si>
    <t>MARVIN OSWALDO HERNANDEZ MONTERROSO</t>
  </si>
  <si>
    <t>ADRIAN JOSUE GALVEZ MORALES</t>
  </si>
  <si>
    <t>JUAN JOSÉ BERGES LIMA</t>
  </si>
  <si>
    <t xml:space="preserve">RUBÉN DARÍO MÉNDEZ URIZAR </t>
  </si>
  <si>
    <t>ADA ARELY TELLO FLORES</t>
  </si>
  <si>
    <t>JOSE ANTONIO PAIZ LOPEZ</t>
  </si>
  <si>
    <t>MARCO ANTONIO MUÑOZ</t>
  </si>
  <si>
    <t xml:space="preserve">FELIX PEREZ MENDOZA </t>
  </si>
  <si>
    <t>SUBDIRECTOR EJECUTIVO III</t>
  </si>
  <si>
    <t>SILVIA BEATRIZ FLORES REYES</t>
  </si>
  <si>
    <t>SERVICIOS PRESTADOS</t>
  </si>
  <si>
    <t xml:space="preserve">HONORARIOS </t>
  </si>
  <si>
    <t>VIGENCIA DE CONTRATACIÓN</t>
  </si>
  <si>
    <t>081</t>
  </si>
  <si>
    <t>ANDREA NICTÉ YAT PAZ</t>
  </si>
  <si>
    <t xml:space="preserve"> PROFESIONAL</t>
  </si>
  <si>
    <t>MARTA LUZ TISTA COY DE RECINOS</t>
  </si>
  <si>
    <t>HERNAN ADALLI DE LEÓN MEJÍA</t>
  </si>
  <si>
    <t xml:space="preserve"> PROFESIONAL EXPERTO</t>
  </si>
  <si>
    <t>EDNA MARÍA MORALES VELÁSQUEZ DE LÓPEZ</t>
  </si>
  <si>
    <t xml:space="preserve"> ADMINISTRATIVO Y TÉCNICO</t>
  </si>
  <si>
    <t>HECTOR GUDIEL PALACIOS VILLATORO</t>
  </si>
  <si>
    <t>TÉCNICO ESPECIALIZADO</t>
  </si>
  <si>
    <t>ELMIR LINDOMAR LÓPEZ VELÁSQUEZ</t>
  </si>
  <si>
    <t xml:space="preserve"> TÉCNICO ESPECIALIZADO</t>
  </si>
  <si>
    <t>GILBERTO DAMIAN LÓPEZ SOLIS</t>
  </si>
  <si>
    <t>HENRY ALEXANDER LÓPEZ VILLATORO</t>
  </si>
  <si>
    <t>VIVIAN LISSETTE LÓPEZ VILLATORO</t>
  </si>
  <si>
    <t>RAMÓN DÍAZ PASCUAL</t>
  </si>
  <si>
    <t>ARIEL NOELIO CASTILLO MARTÍNEZ</t>
  </si>
  <si>
    <t>RENGLÓN PRESUPUESTARIO 031 "JORNALES"</t>
  </si>
  <si>
    <t>TITULO DE JORNAL</t>
  </si>
  <si>
    <t>JORNAL DIARIO</t>
  </si>
  <si>
    <t>DIAS LABORADOS</t>
  </si>
  <si>
    <t>JORNAL MENSUAL</t>
  </si>
  <si>
    <t>BONO DE REAJUSTE AL SALARÍO MÍNIMO</t>
  </si>
  <si>
    <t>´031</t>
  </si>
  <si>
    <t>BRAY ADALBERTO PABLO GODINEZ</t>
  </si>
  <si>
    <t>PEON VIGILANTE III</t>
  </si>
  <si>
    <t xml:space="preserve">AMILCAR YOVANI MATIAS GOMEZ </t>
  </si>
  <si>
    <t>FERNANDO NOE MATIAS AGUSTIN</t>
  </si>
  <si>
    <t>HUGO ESCALANTE RECINOS</t>
  </si>
  <si>
    <t>MARIO ALBERTO MONTEJO ALONZO</t>
  </si>
  <si>
    <t>MARTIN ANGEL CRUZ CARRILLO</t>
  </si>
  <si>
    <t>NELSON VITALINO ESCALANTE CASTILLO</t>
  </si>
  <si>
    <t>ONORIO PEREZ ESCALANTE</t>
  </si>
  <si>
    <t>SANTOS TOMAS GOMEZ MARTINEZ</t>
  </si>
  <si>
    <t>IVANIA CLARIBET CANO TELLO</t>
  </si>
  <si>
    <t>AUXILIAR MISCELANEO</t>
  </si>
  <si>
    <t>SILVIA LUCRECIA SOLARES RECINOS</t>
  </si>
  <si>
    <t>JOAQUIN CHOC CAAL</t>
  </si>
  <si>
    <t>PEDRO ICO POP</t>
  </si>
  <si>
    <t>JORGE ICO PAAU</t>
  </si>
  <si>
    <t>OSCAR LEONEL GARNIGA MARTINEZ</t>
  </si>
  <si>
    <t>ROSENDO PAAU CAAL</t>
  </si>
  <si>
    <t>ARNULFO CUZ XOL</t>
  </si>
  <si>
    <t>ASTRID KARINA PAPE GREGG</t>
  </si>
  <si>
    <t>LUDVIN GERARDI ICAL BOL</t>
  </si>
  <si>
    <t>REGINALDO POP ASIG</t>
  </si>
  <si>
    <t>RONAL GILBERTO TZUB CAAL</t>
  </si>
  <si>
    <t>MARVIN ALBERTO GUA CHEN</t>
  </si>
  <si>
    <t>HUGO GUMERCINDO AC POOU</t>
  </si>
  <si>
    <t>ANDREA ISABEL SANTIZO SANTIZO</t>
  </si>
  <si>
    <t>ALVARO MANOLO SUMALE BUEZO</t>
  </si>
  <si>
    <t>EDSON ESTUARDO GARCIA MORALES</t>
  </si>
  <si>
    <t>JOAQUIN ENRIQUE ROSALES RUIZ</t>
  </si>
  <si>
    <t>LUIS ALBERTO HIDALGO QUELECH</t>
  </si>
  <si>
    <t>INGRID JEANNETH CHUMIL SOLIS</t>
  </si>
  <si>
    <t>NEFTALI LARA RODAS</t>
  </si>
  <si>
    <t>ELIU ALEXANDER GUTIERREZ NICOLAS</t>
  </si>
  <si>
    <t>RUTH ANDREA HERNANDEZ TECUN</t>
  </si>
  <si>
    <t>YESICA JASMIN TARACENA PEREZ</t>
  </si>
  <si>
    <t>JOSE ESTEBAN DEL CID MARTINEZ</t>
  </si>
  <si>
    <t>JOSE LUIS GONZALES FAJARDO</t>
  </si>
  <si>
    <t>MARILU ANALY LOPEZ DE LEON</t>
  </si>
  <si>
    <t>REYNA LISETH SINAY CHACON</t>
  </si>
  <si>
    <t>GEOSELIN JUFRENY SANTIZO AJCIP</t>
  </si>
  <si>
    <t>DARLI NOEMI SILVA ORTIZ</t>
  </si>
  <si>
    <t>ANA LUCIA LEMUS ROMAN</t>
  </si>
  <si>
    <t>ANA PATRICIA VELASQUEZ ROMERO DE ALBUREZ</t>
  </si>
  <si>
    <t>KATHERINE ANDREA GARCIA VASQUEZ</t>
  </si>
  <si>
    <t>ROCIO CARLOTA SANCHEZ (UNICO APELLIDO)</t>
  </si>
  <si>
    <t>NINIVE MARIANA GALDAMEZ JACINTO</t>
  </si>
  <si>
    <t>SARAI ESTER ISABEL MOLINA PEREZ</t>
  </si>
  <si>
    <t>JAQUELINE ESTER CIFUENTES HERNANDEZ</t>
  </si>
  <si>
    <t>GLENDA ANAI ALVARADO OXLAJ</t>
  </si>
  <si>
    <t>ANA LUCIA PINEDA LOPEZ</t>
  </si>
  <si>
    <t>SERGIO DAVID CARIAS GALICIA</t>
  </si>
  <si>
    <t>PABLO AGUILAR CABRERA</t>
  </si>
  <si>
    <t>HOTWAR ENRIQUE CASASOLA MARQUEZ</t>
  </si>
  <si>
    <t>MARIO ALBERTO CRESPO GIRON</t>
  </si>
  <si>
    <t>ELIAZAR EZAU ESPINOZA MAYORGA</t>
  </si>
  <si>
    <t>ALEJANDRO CRUZ JIMENEZ</t>
  </si>
  <si>
    <t>KEVIN BRANDON CASTILLO RAMOS</t>
  </si>
  <si>
    <t>ARTURO ISMAEL EXCOY DE LEON</t>
  </si>
  <si>
    <t>BRAYAN GERARDO ZELADA GONZALEZ</t>
  </si>
  <si>
    <t>MATIAS ALEJANDRO DE JESUS CRUZ HERNANDEZ</t>
  </si>
  <si>
    <t>ROVIN ARIEL LIMA SANTOS</t>
  </si>
  <si>
    <t>ARMANDO GUEVARA ASENCIO</t>
  </si>
  <si>
    <t>PEDRO YANES MELENDREZ,</t>
  </si>
  <si>
    <t>NILDA SOPHIA VALLADARES LOPEZ</t>
  </si>
  <si>
    <t>JASMIN JUDITH NAJARRO GARCIA</t>
  </si>
  <si>
    <t>FERNANDO JOSE ARRIVILLAGA GUDIEL</t>
  </si>
  <si>
    <t>ELDER ABRAHAM HERNANDEZ GALDAMEZ</t>
  </si>
  <si>
    <t>PEDRO SUÑIGA ORTIZ</t>
  </si>
  <si>
    <t>MEFI ANTONIO MARTINEZ FIGUEROA</t>
  </si>
  <si>
    <t>MACLOVIO JUAREZ JUAREZ</t>
  </si>
  <si>
    <t>AUGUSTO MANTIQUE QUINTANA TELLES</t>
  </si>
  <si>
    <t>CARLOS OBDULIO QUINTANA AGUILAR</t>
  </si>
  <si>
    <t>BODEGUERO IV</t>
  </si>
  <si>
    <t>ESVIN IVAN BATZIN GARCIA</t>
  </si>
  <si>
    <t>HORACIO ANTONIO LOPEZ ALCANTARA</t>
  </si>
  <si>
    <t>EDDY GERARDO LOPEZ ALCANTARA</t>
  </si>
  <si>
    <t>SERGIO MANOLO LOPEZ ALCANTARA</t>
  </si>
  <si>
    <t>JOSETH ESTUARDO PAZ PEREZ</t>
  </si>
  <si>
    <t>DOMINGO GOMEZ SANTIAGO</t>
  </si>
  <si>
    <t>DARWIN OSVALDO QUINTANA GONZALEZ</t>
  </si>
  <si>
    <t>ALEJANDRA YURAZI PEREZ MARTINEZ</t>
  </si>
  <si>
    <t>LUIS ESTUARDO RIU GONZALEZ</t>
  </si>
  <si>
    <t>ANAVELA YANES GARCIA DE ALVAREZ</t>
  </si>
  <si>
    <t>JAQUELINE YESENIA PEREZ REYES</t>
  </si>
  <si>
    <t>MANUEL PAN HUL</t>
  </si>
  <si>
    <t>MARCOS BA CHOC</t>
  </si>
  <si>
    <t>JOSUE RIGOBERTO ARRUE VALENZUELA</t>
  </si>
  <si>
    <t>SAMUEL YATZ CAAL</t>
  </si>
  <si>
    <t>KEVIN ADAN RAMOS PALMA</t>
  </si>
  <si>
    <t>RIGOBERTO LOPEZ MORALES</t>
  </si>
  <si>
    <t>MARCO TULIO IZALES CHINCHILLA</t>
  </si>
  <si>
    <t>OSCAR CARRANZA ALVALLERO</t>
  </si>
  <si>
    <t>PEON VIGILANTE IV</t>
  </si>
  <si>
    <t>KATHERYNN DAYANA MOLINA JIMENEZ</t>
  </si>
  <si>
    <t>MANUEL SAUL AGUIRRE BERGANZA</t>
  </si>
  <si>
    <t>SANTOS TOMAS ROJAS YAX</t>
  </si>
  <si>
    <t>DEBORA BETZABE ZACARIAS FELIPE</t>
  </si>
  <si>
    <t>ELBA PATRICIA BARRIOS ESCOBAR DE MALDONADO</t>
  </si>
  <si>
    <t>ABEL ITAMAR OROZCO PEREZ</t>
  </si>
  <si>
    <t>ANGEL OBISPO PEREZ QUIJIVIX</t>
  </si>
  <si>
    <t>EDGAR ALEXANDER ALVARADO XURUC</t>
  </si>
  <si>
    <t>JOSE SANTIAGO AGUSTIN PEREZ QUIJIVIX</t>
  </si>
  <si>
    <t>JUAN GARCIA PEREZ</t>
  </si>
  <si>
    <t>JUAN RAFAEL CANASTUJ GARCIA</t>
  </si>
  <si>
    <t>JUAN ULICES CARDONA MIRANDA</t>
  </si>
  <si>
    <t>PEDRO RAFAEL CANASTUJ BAQUIAX</t>
  </si>
  <si>
    <t>ILDER OSWALDO GIRON LOPEZ</t>
  </si>
  <si>
    <t>ROBINSON GUALBERTO CALDERON SANDOVAL</t>
  </si>
  <si>
    <t>LAURA YOHANA RAMIREZ TORRES</t>
  </si>
  <si>
    <t>HANNS ESTUARDO WOLTKE AYALA</t>
  </si>
  <si>
    <t>HEBER GERSON GUTIERREZ HERRERA</t>
  </si>
  <si>
    <t>JUNIOR IVAN CASTILLO GIRON</t>
  </si>
  <si>
    <t>PEON VIGILANTE V</t>
  </si>
  <si>
    <t>KARLA LEONELA FRANCO FIGUEROA</t>
  </si>
  <si>
    <t>JOSE FRANCISCO RODRIGUEZ ARCHILA</t>
  </si>
  <si>
    <t>DANY ARIEL ESTRADA LOBOS</t>
  </si>
  <si>
    <t>ALMA ELIZABETH GUTIERREZ CANO</t>
  </si>
  <si>
    <t>LILIANA LOPEZ TEO</t>
  </si>
  <si>
    <t>SILVIO HUMBERTO GIRON VANEGAS</t>
  </si>
  <si>
    <t>VEIRY EDITH CAAL LOPEZ DE CAJBON</t>
  </si>
  <si>
    <t>WALTER ARMANDO MENDEZ CAAL</t>
  </si>
  <si>
    <t>MARVIN CORADO LOPEZ</t>
  </si>
  <si>
    <t>WILSON NEFTALY TELON HERNANDEZ</t>
  </si>
  <si>
    <t>ANIBAL CAAL ORTIZ</t>
  </si>
  <si>
    <t>ELDER TOMAS BOLON VASQUEZ</t>
  </si>
  <si>
    <t>JOSE ALFREDO GUERRA CHOC</t>
  </si>
  <si>
    <t>MIGUEL ANGEL CHI LAINEZ</t>
  </si>
  <si>
    <t>NERY MATIAS PEREZ LOPEZ</t>
  </si>
  <si>
    <t>ROLANDO CHICO RODRIGUEZ</t>
  </si>
  <si>
    <t>ROMILIO SALGUERO GONZALEZ</t>
  </si>
  <si>
    <t>ALVARO ESTUARDO NAJERA LORENZO</t>
  </si>
  <si>
    <t>ERICK DAVID PACHECO MORALES</t>
  </si>
  <si>
    <t>ISRAEL ANTONIO TEC CHUB</t>
  </si>
  <si>
    <t>JUAN CARLOS TUPUL RAMOS</t>
  </si>
  <si>
    <t>MARLON ROLANDO RAMOS PALMA</t>
  </si>
  <si>
    <t>OSEAS ESAU ARRIAZA LOPEZ</t>
  </si>
  <si>
    <t>SELVIN ELIEL MEJIA LOPEZ</t>
  </si>
  <si>
    <t>ALVIN MARCONI MAYEN HERNANDEZ</t>
  </si>
  <si>
    <t>ELIEL DAVID MEJIA LOPEZ</t>
  </si>
  <si>
    <t>SANTIAGO LOPEZ PEREZ</t>
  </si>
  <si>
    <t>ESTELA MARINA TIUL SEB</t>
  </si>
  <si>
    <t>SANTOS LEONEL OLIVARES CANTE</t>
  </si>
  <si>
    <t>CRIS MANUEL GRIJALVA MATEO</t>
  </si>
  <si>
    <t>JASSON YESMANI CHUN CHO</t>
  </si>
  <si>
    <t>BARTOLO DAMIAN MENDEZ</t>
  </si>
  <si>
    <t>BRIANN ARMANDO FURLAN HERNANDEZ</t>
  </si>
  <si>
    <t>BRAUDER NOEL CHAN GUTIERREZ</t>
  </si>
  <si>
    <t>EDIXANDER GONZALO CAAL OBANDO</t>
  </si>
  <si>
    <t>EDWIN DANILO JIMENEZ RAMIREZ</t>
  </si>
  <si>
    <t>EMMANUEL DE JESUS SANTIAGO SANTIAGO</t>
  </si>
  <si>
    <t>GLENDY SELENA GARCIA MILIAN</t>
  </si>
  <si>
    <t>GRACIELA GUADALUPE RAMIREZ ARGUETA</t>
  </si>
  <si>
    <t>HECTOR MIGUEL ANGEL MAGALLON GUZMAN</t>
  </si>
  <si>
    <t>JOSE LUIS RABINAL SARCEÑO</t>
  </si>
  <si>
    <t>KINBERLYN AIDADY GOMEZ LOPEZ</t>
  </si>
  <si>
    <t>LESLIE JEANNETT MORO GARCIA</t>
  </si>
  <si>
    <t>MAGNOLIA DEL ROSARIO BAUTISTA JAU</t>
  </si>
  <si>
    <t>MANUEL DE JESUS RABINAL SARCEÑO</t>
  </si>
  <si>
    <t>NAYKA JOSSELYN MARTINEZ MENDEZ</t>
  </si>
  <si>
    <t>VERONICA MARICELA HERNANDEZ HERNANDEZ DE PEREZ</t>
  </si>
  <si>
    <t>VIVIAN JOAQUINA ISABEL CAAL ORELLANA</t>
  </si>
  <si>
    <t>MARCONI ANTONIO TESUCUN SUNTECUN</t>
  </si>
  <si>
    <t>ALEJANDRO TZUL COHUOJ</t>
  </si>
  <si>
    <t>MILTON GUDIEL OHAJACA VASQUEZ</t>
  </si>
  <si>
    <t>YEFRIN ESTUARDO CORTES COHUOJ</t>
  </si>
  <si>
    <t>AMILCAR ORIEL PEREZ CHAVEZ</t>
  </si>
  <si>
    <t>AURA MILDRED ROBLES</t>
  </si>
  <si>
    <t>CARLOS MANAEN JIMENEZ MARTINEZ</t>
  </si>
  <si>
    <t>CRISTINA YAXCAL TZI</t>
  </si>
  <si>
    <t>DANIEL DE JESUS MIJANGOS MAYEN</t>
  </si>
  <si>
    <t>EDGAR RENE MONTALVAN VIDAL</t>
  </si>
  <si>
    <t>EDWIN LEONEL LIMA FLORES</t>
  </si>
  <si>
    <t>ELDER HUMBERTO RAMIREZ SAMAYOA</t>
  </si>
  <si>
    <t>ELIZAMA SALAZAR LUNA</t>
  </si>
  <si>
    <t>EMILIO BENJAMIN LOPEZ MORENO</t>
  </si>
  <si>
    <t>ERICK FRANCISCO ZULETA AREVALO</t>
  </si>
  <si>
    <t>ERIK GUDIEL COLLI CORTEZ</t>
  </si>
  <si>
    <t>ESBIN ELISINIO MELENDEZ SANCHEZ</t>
  </si>
  <si>
    <t>FIDEL RAMIREZ CRUZ</t>
  </si>
  <si>
    <t>FLOR DE MARIA LARA LOPEZ</t>
  </si>
  <si>
    <t xml:space="preserve">FRANCISCA RAMOS CRUZ </t>
  </si>
  <si>
    <t>HERLINDA TACEN PEREZ DE LA ROSA</t>
  </si>
  <si>
    <t>HONORIO NEFTALI MERIDA MONZON</t>
  </si>
  <si>
    <t>IPOLITO SUNTECUN TESUCUN</t>
  </si>
  <si>
    <t>JANIA YESENIA MELENDEZ MARTINEZ</t>
  </si>
  <si>
    <t>JARIN ASAEL CUNIL TESUCUN</t>
  </si>
  <si>
    <t>JAYBER LEYCOR CHABLE MUÑOZ</t>
  </si>
  <si>
    <t>JOSE HERNAN CORTEZ CHAYAX</t>
  </si>
  <si>
    <t>JOSUE LOPEZ MORALES</t>
  </si>
  <si>
    <t>JUAN JOSE ORTIZ ESCOBAR</t>
  </si>
  <si>
    <t>JUVENTINO GIOVANI CHAYAX ZACAL</t>
  </si>
  <si>
    <t>KELVIN AUDALI SUNTECUN CAHUICHE</t>
  </si>
  <si>
    <t>KEVIN VINICIO CASTELLANOS INECO</t>
  </si>
  <si>
    <t>LILIAN YANNETH CHUN CAAL</t>
  </si>
  <si>
    <t>LIZBETH YOHANA GARCIA LUIS</t>
  </si>
  <si>
    <t>MANUEL ANTONIO COLLI CHAYAX</t>
  </si>
  <si>
    <t>MARIA DEL CARMEN MARIN PORTILLO</t>
  </si>
  <si>
    <t>MAYNOR EUGENIO LOPEZ BARRIENTOS</t>
  </si>
  <si>
    <t>MIGUEL ANGEL MEDRANO CAMEY</t>
  </si>
  <si>
    <t>MOISES BENJAMIN GONZALEZ TORRES</t>
  </si>
  <si>
    <t>MYNOR PAAU CAAL</t>
  </si>
  <si>
    <t>NOE FRANCISCO GERONIMO RAMIREZ</t>
  </si>
  <si>
    <t>PEDRO JULIAN AGUILAR TORRES</t>
  </si>
  <si>
    <t>RICARDO ANTONIO CAMPOS MARROQUIN</t>
  </si>
  <si>
    <t>ROMAN DUBON ORDOÑEZ</t>
  </si>
  <si>
    <t>ROMAN MEDINA SALAZAR</t>
  </si>
  <si>
    <t>ROSA ALBINA ESCOBAR PADILLA</t>
  </si>
  <si>
    <t>SANTIAGO SABINO PAN COHUOJ</t>
  </si>
  <si>
    <t>SELVIN EDGARDO CASTELLANOS INECO</t>
  </si>
  <si>
    <t>SELVIN JIOMAR CHI CHOC</t>
  </si>
  <si>
    <t>SULMA BEATRIZ DUBON ORDOÑEZ</t>
  </si>
  <si>
    <t>TITO ESDRAS CAAL ORTIZ</t>
  </si>
  <si>
    <t>GABRIELA JASMINE PENADOS GUERRA</t>
  </si>
  <si>
    <t>WALTER JOSE DAMIAN MAYORGA GARCIA</t>
  </si>
  <si>
    <t>LEONEL ARMANDO OLIVEROS FIGUEROA</t>
  </si>
  <si>
    <t>JAVIER ENRIQUE GONZALEZ PARRA</t>
  </si>
  <si>
    <t>DANIA STEPHANIA LOPEZ CHAVIN</t>
  </si>
  <si>
    <t>JHANNIE GRISELL MARTINEZ OCHOA</t>
  </si>
  <si>
    <t>DENNYS OBBED CHAVIN VANEGAS</t>
  </si>
  <si>
    <t>YASMIN YESSENIA SILIEZAR BA</t>
  </si>
  <si>
    <t>SINDY MIRELLA DUQUE BARCO</t>
  </si>
  <si>
    <t>BRAYAN ELIAS ALARCON PINEDA</t>
  </si>
  <si>
    <t>JUAN CARLOS CHABLE TESUCUN</t>
  </si>
  <si>
    <t>MARIO FERNANDO FRANCO GONZALEZ</t>
  </si>
  <si>
    <t>YENNER AROLDO CALATE ESPINOSA</t>
  </si>
  <si>
    <t xml:space="preserve">MARVIN ENRIQUE DELGADO RODRIGUEZ
</t>
  </si>
  <si>
    <t>BRENDA DEL CARMEN LOPEZ ALDANA</t>
  </si>
  <si>
    <t>RUDY MANUEL SOZA CRUZ</t>
  </si>
  <si>
    <t>MANUEL GUARCAS CALEL</t>
  </si>
  <si>
    <t>RUBEN ENRIQUE SUMOZA MENDOZA</t>
  </si>
  <si>
    <t>JOSE OCTAVIO XITAMUL RECINOS</t>
  </si>
  <si>
    <t>JORGE SOLIS XINGO</t>
  </si>
  <si>
    <t>WILLIAM DONALDO CUC BOCEL</t>
  </si>
  <si>
    <t>NATHALI VALERIA SOTO PALACIOS</t>
  </si>
  <si>
    <t>DULCE MARIA DE LEON REYES</t>
  </si>
  <si>
    <t>SOFIA ADELAIDA ROSALES TZOC</t>
  </si>
  <si>
    <t>JOSE ANTONIO CHUC TAY</t>
  </si>
  <si>
    <t>HERIBERTO CHAVEZ CHAVEZ</t>
  </si>
  <si>
    <t>VICTORIANO LOPEZ RAMIREZ</t>
  </si>
  <si>
    <t>CIRILO SUCHITE RAMIREZ</t>
  </si>
  <si>
    <t>ANTONIO ORTIZ ALONZO</t>
  </si>
  <si>
    <t>CRUZ ALDANA BARRIENTOS</t>
  </si>
  <si>
    <t>JOSE ALBERTO CASTAÑEDA LEMUS</t>
  </si>
  <si>
    <t>CARLOS RANDOLFO RIVERA GARCIA</t>
  </si>
  <si>
    <t>MERCEDES SUCHITE LOPEZ</t>
  </si>
  <si>
    <t>FREDY DANILO HERRERA RAMIREZ</t>
  </si>
  <si>
    <t xml:space="preserve">HENRY DONALDO PERDOMO MARROQUIN </t>
  </si>
  <si>
    <t>HUGO MONTECINOS ORTIZ</t>
  </si>
  <si>
    <t>LESLIE JAZMIN MORALES LOPEZ</t>
  </si>
  <si>
    <t>LUIS ARMANDO GARCIA MORALES</t>
  </si>
  <si>
    <t>MYNOR LEONEL GABRIEL RAMOS</t>
  </si>
  <si>
    <t>YEISON ROLANDO SOSA BARRIENTOS</t>
  </si>
  <si>
    <t>JORGE ESAU LEAL VASQUEZ</t>
  </si>
  <si>
    <t>BAYRON WILFREDO SOSA VARGAS</t>
  </si>
  <si>
    <t>SELVIN IGINIO CABRERA BARRIENTOS</t>
  </si>
  <si>
    <t>LAZARO ADOLFO RODRIGUEZ ROQUE</t>
  </si>
  <si>
    <t>EMILIO ISMAEL GABRIEL RAMOS</t>
  </si>
  <si>
    <t>EDWIN DANIEL PAREDES</t>
  </si>
  <si>
    <t>HECTOR FERNANDO RODRIGUEZ ROQUE</t>
  </si>
  <si>
    <t>JUAN MANUEL CRUZ REYES</t>
  </si>
  <si>
    <t>CESAR RICARDO HERNANDEZ JACINTO</t>
  </si>
  <si>
    <t>HENRY DANILO  RODRIGUEZ ROQUE</t>
  </si>
  <si>
    <t>HUGO LEONEL SOSA</t>
  </si>
  <si>
    <t xml:space="preserve">DAMARIS VANESA ALDANA PINEDA </t>
  </si>
  <si>
    <t>OSCAR LEONEL CHAVEZ ALONZO</t>
  </si>
  <si>
    <t>ELSA LEONELA MAURICIO</t>
  </si>
  <si>
    <t>ANALISTA EN ASUNTOS JURIDICOS</t>
  </si>
  <si>
    <t>JOSE ANGEL TOT CU</t>
  </si>
  <si>
    <t>MADELYN REBECA PANIAGUA RAMIREZ</t>
  </si>
  <si>
    <t xml:space="preserve">TIRZA DAYANARA GONZALEZ GARCIA </t>
  </si>
  <si>
    <t>KARLA YUMELY SALAS MORALES</t>
  </si>
  <si>
    <t>EVELIN AZUCELY HERNANDEZ NAJERA</t>
  </si>
  <si>
    <t>ESTEBAN CHAVAC</t>
  </si>
  <si>
    <t>JOSE FELIX CHUQUIEJ QUIYUCH</t>
  </si>
  <si>
    <t xml:space="preserve">ALISON MISHELL OLIVEROS HERNANDEZ </t>
  </si>
  <si>
    <t>BLANCA IRENE MELENDEZ MATEO</t>
  </si>
  <si>
    <t xml:space="preserve">LOURDES ANGELICA QUIX PEREZ </t>
  </si>
  <si>
    <t>HECTOR MANOLO MORALES PORTILO</t>
  </si>
  <si>
    <t xml:space="preserve">GERONIMO CRUZ ORTIZ </t>
  </si>
  <si>
    <t>DENSSE NINETH MORALES</t>
  </si>
  <si>
    <t xml:space="preserve">DIEGO JOSE PORTILLO ZUÑIGA </t>
  </si>
  <si>
    <t xml:space="preserve">SOFIA FERNANDA TORRES PINEDA </t>
  </si>
  <si>
    <t>03/01/2024 al 31/12/2024</t>
  </si>
  <si>
    <t>IGOR ADOLFO DE LA ROCA CUELLAR</t>
  </si>
  <si>
    <t>CARLOS ARMANDO WAY PERNILLO</t>
  </si>
  <si>
    <t>HERMOGENES SACRAB CAJBON</t>
  </si>
  <si>
    <t>CLAUDIA MARIBEL RODRÍGUEZ HERNÁNDEZ</t>
  </si>
  <si>
    <t>RENGLÓN PRESUPUESTARIO 081 "PERSONAL ADMINISTRATIVO, TÉCNICO, PROFESIONAL Y OPERATIVO"</t>
  </si>
  <si>
    <t>RENGLÓN PRESUPUESTARIO 029 "OTRAS REMUNERACIONES DE PERSONAL TEMPORAL"</t>
  </si>
  <si>
    <t>CARLOS ENRIQUE HURTADO ARRIAGA</t>
  </si>
  <si>
    <t>CLAUDIA JULISSA CASTRO RODRÍGUEZ</t>
  </si>
  <si>
    <t>RAÚL ALFONSO ALVAREZ PÉREZ</t>
  </si>
  <si>
    <t>HELEN ADRIANA LARIOS GUERRERO</t>
  </si>
  <si>
    <t>JORGE MARIO MUÑOZ JUÁREZ</t>
  </si>
  <si>
    <t>SAMUEL CAMEY CURRUCHICH</t>
  </si>
  <si>
    <t>ILIANA LUCÍA RIVERA OLIVA</t>
  </si>
  <si>
    <t>DAAVID ABRAHAM CONTRERAS TREJO</t>
  </si>
  <si>
    <t>ERIK FERNANDO ALVARADO ORELLANA</t>
  </si>
  <si>
    <t>MANUEL ALEJANDRO COLINDRES ORELLANA</t>
  </si>
  <si>
    <t>SIOMARA ANAITÉ CALDERON BARILLAS</t>
  </si>
  <si>
    <t>AURA PATRICIA CRUZ LÓPEZ</t>
  </si>
  <si>
    <t>MYRNA ELIZABETH LEMUS LEMUS DE RUÍZ</t>
  </si>
  <si>
    <t>JOSELITO DURIBAL SÁNCHEZ MORENO</t>
  </si>
  <si>
    <t>PEDRO TOMÁS MEJÍA TOL</t>
  </si>
  <si>
    <t>LESLIE MELISA OJEDA CABRERA</t>
  </si>
  <si>
    <t>JOSÉ ANTONIO SANTIAGO ESCOBAR</t>
  </si>
  <si>
    <t>CARMEN MAGALI LÓPEZ ROMERO DE DÍAZ</t>
  </si>
  <si>
    <t>YAZMÍN DE JESÚS OBANDO MILIÁN DE CUSTODIO</t>
  </si>
  <si>
    <t>ANGIE MISHEL ALVARADO PÉREZ DE CHINCHILLA</t>
  </si>
  <si>
    <t>SERGIO DAVID VASQUEZ PAIZ</t>
  </si>
  <si>
    <t>DIEGO ANTONIO SILVA SANTIZO</t>
  </si>
  <si>
    <t>LUISANA MIROSLAVA PAZ ARÉVALO DE SCHEEL</t>
  </si>
  <si>
    <t>NORMA YADIRA JÓJ PUÁC</t>
  </si>
  <si>
    <t>YORDY KEVIN RUGGERI FRAATZ RAMOS</t>
  </si>
  <si>
    <t>MARICARMEN GONZÁLEZ MAZARIEGOS DE RAMÍREZ</t>
  </si>
  <si>
    <t>EDIN FERNANDO ESTRADA CASTRO</t>
  </si>
  <si>
    <t>FRANCISCO VARGAS BAC</t>
  </si>
  <si>
    <t>HEBER ELIAZAR GONZALEZ CORONADO</t>
  </si>
  <si>
    <t>MICHAEL LEONEL ANDRES LEAL YAT</t>
  </si>
  <si>
    <t>CARLOS ENRIQUE PÉREZ PAZ</t>
  </si>
  <si>
    <t>TERESA NOEMÍ GALINDO LORENZO DE GONZALEZ</t>
  </si>
  <si>
    <t>EDWIN WILLIAM CHOPÉN POZ</t>
  </si>
  <si>
    <t>GLENDY PAOLA ASUNCIÓN CUTZAL CHAVAJAY</t>
  </si>
  <si>
    <t>GERMAN DESIDERIO GARCIA MORALES</t>
  </si>
  <si>
    <t>JACKELINE LEONELA SALAS MAZARIEGOS</t>
  </si>
  <si>
    <t>JUAN CARLOS DÍAZ MÉNDEZ</t>
  </si>
  <si>
    <t>NEHEMÍAS RODERICO GONZÁLEZ MÉRIDA</t>
  </si>
  <si>
    <t>LUDWIG JOHANÁN CABRERA ERMITAÑO</t>
  </si>
  <si>
    <t>MONICA IVONNE URBINA GARCÍA</t>
  </si>
  <si>
    <t>VICTOR MANUEL OLIVA PONCE</t>
  </si>
  <si>
    <t>ALVARO FRANCISCO MARTÍNEZ RODRÍGUEZ</t>
  </si>
  <si>
    <t>DELFINO DE JESUS HERRERA CARRILLO</t>
  </si>
  <si>
    <t>HENRY MARCELINO MONTEJO CÁRDENAS</t>
  </si>
  <si>
    <t>EDDY ARIEL SAAVEDRA MÉNDEZ</t>
  </si>
  <si>
    <t>GISELA MARISOL RODRIGUEZ SERRATO</t>
  </si>
  <si>
    <t>HENDRYC OBED ACEVEDO CATALÁN</t>
  </si>
  <si>
    <t>JORGE MAURICIO WARREN ESMENJAUD</t>
  </si>
  <si>
    <t>JULIAN ALONSO SERRATO RODRÍGUEZ</t>
  </si>
  <si>
    <t>OSMAN MAURICIO MATEO MONTEJO</t>
  </si>
  <si>
    <t>WENSES EMÉNIGUI ELLINGTON ROJAS</t>
  </si>
  <si>
    <t>AMILCAR OCTAVIO MIRANDA VIVAR</t>
  </si>
  <si>
    <t>BYRON FERNANDO SALGUERO VENTURA</t>
  </si>
  <si>
    <t>CHRYSTEL SUZETH GUADALUPE TORRES PINEDA</t>
  </si>
  <si>
    <t>ERICK ELIZARDO ORTIZ ACEVEDO</t>
  </si>
  <si>
    <t>JORGE EDUARDO BERBÉN DUQUE</t>
  </si>
  <si>
    <t>KEVIN RENÉ VÁSQUEZ CABRERA</t>
  </si>
  <si>
    <t>LUIS FERNANDO SAGASTUME GARCÍA</t>
  </si>
  <si>
    <t>LUIS FRANCISCO MAYORGA JORDÁN</t>
  </si>
  <si>
    <t>LUIS PEDRO PEÑATE CASTILLO</t>
  </si>
  <si>
    <t>OTTO DAVID FRANCO GÓMEZ</t>
  </si>
  <si>
    <t>ROSA ESTELA LÓPEZ CERÍN DE FIGUEROA</t>
  </si>
  <si>
    <t>WILLIAM GIOVANNI ALDANA LEIVA</t>
  </si>
  <si>
    <t>ABNER AUGUSTO ARGUETA MORALES</t>
  </si>
  <si>
    <t>ALEJANDRA ELIZABETH LEMUS CASTELLANOS</t>
  </si>
  <si>
    <t>ANGELICA MELISA ALEGRÍA LÓPEZ</t>
  </si>
  <si>
    <t>ELDER ANTONIO CABALLEROS DEL VILLAR</t>
  </si>
  <si>
    <t>ERICK FRANCISCO CHUVÁ MORALES</t>
  </si>
  <si>
    <t>FERNANDO ARTURO GÓMEZ TELÓN</t>
  </si>
  <si>
    <t>FREDY ANTONIO SOLIS CHÁN</t>
  </si>
  <si>
    <t>JORGE MARIO GUDIEL BARCO</t>
  </si>
  <si>
    <t>JUAN ANTONIO MADRID RIVERA</t>
  </si>
  <si>
    <t>JULIAN ENRIQUE ZETINA TUN</t>
  </si>
  <si>
    <t>JULIO AROLDO PINEDA ESCOBAR</t>
  </si>
  <si>
    <t>LEYDA SIOMARA MENDEZ MERIDA</t>
  </si>
  <si>
    <t>LILIAN XIOMARA PERÉA CARRERA</t>
  </si>
  <si>
    <t>LUBIA AREDY CONTRERAS RAMÍREZ</t>
  </si>
  <si>
    <t>MANUEL ROLANDO DE LEÓN MORENO</t>
  </si>
  <si>
    <t>NIDIAN AUREOLA MENÉNDEZ PALENCIA DE VELÁSQUEZ</t>
  </si>
  <si>
    <t>NISSA JENNIFER NAYELI CUELLAR CHAN</t>
  </si>
  <si>
    <t>RANVIER NEFTALÍ IBÁÑEZ ZÚÑIGA</t>
  </si>
  <si>
    <t>RUDY ANTONIO FLORES MAS</t>
  </si>
  <si>
    <t>RUDY DAVID VANEGAS VÁSQUEZ</t>
  </si>
  <si>
    <t>WALTER ADOLFO GÓNGORA MAR</t>
  </si>
  <si>
    <t>WELTER ELIUD YANES HOIL</t>
  </si>
  <si>
    <t>EDWARD ORLANDO OLIVA LÓPEZ</t>
  </si>
  <si>
    <t>BLANCA ELENA RODRÍGUEZ LÉMUS DE MEDRANO</t>
  </si>
  <si>
    <t>FREDY RODOLFO MELGAR AGUILAR</t>
  </si>
  <si>
    <t>JONNATHAN JORGE ANIBAL PITTER MÉNDEZ</t>
  </si>
  <si>
    <t>KAREN MICHELLE HERNÁNDEZ ROJAS DE GONZÁLEZ</t>
  </si>
  <si>
    <t>LUIS ROBERTO GUZMÁN MONTERROSO</t>
  </si>
  <si>
    <t>MARLON ERNESTO CHILÍN MOLINA</t>
  </si>
  <si>
    <t>PAOLA VIRGINIA MARTÍNEZ MURILLO DE GODOY</t>
  </si>
  <si>
    <t>SADIA JEANINNA MUÑOZ BARRERA</t>
  </si>
  <si>
    <t>WALTER ALEJANDRO WELLMANN SANDOVAL</t>
  </si>
  <si>
    <t>JOSÉ FERNANDO RAMÍREZ CATÚN</t>
  </si>
  <si>
    <t>JONATHAN ENRIQUE CASTRO ARÉVALO</t>
  </si>
  <si>
    <t>JORGE MARIO MEJÍA TAY</t>
  </si>
  <si>
    <t>ETSON JOSUÉ LOPEZ HERRERA</t>
  </si>
  <si>
    <t>FREDY ARMANDO CRÚZ OLIVA</t>
  </si>
  <si>
    <t>BYRON AJCOT TÓC</t>
  </si>
  <si>
    <t>DANY SILVESTRE RAMOS LEIVA</t>
  </si>
  <si>
    <t>OSMAN ANIBAL LÓPEZ MILIAN</t>
  </si>
  <si>
    <t>AMELIA EUNICE NEU TOSCANO</t>
  </si>
  <si>
    <t>SERVICIOS TÉCNICOS ADMINISTRATIVOS</t>
  </si>
  <si>
    <t>SERVICIOS TÉCNICOS EN ANÁLISIS GEOESPACIAL</t>
  </si>
  <si>
    <t>SERVICIOS PROFESIONALES PARA EL DESARROLLO DEL -SIGAP-</t>
  </si>
  <si>
    <t>SERVICIOS TÉCNICOS PARA EL DESARROLLO DEL -SIGAP-</t>
  </si>
  <si>
    <t>SERVICIOS PROFESIONALES EN EDUCACIÓN PARA EL DESARROLLO SOSTENIBLE</t>
  </si>
  <si>
    <t>SERVICIOS TÉCNICOS EN MANEJO DE BOSQUES Y VIDA SILVESTRE</t>
  </si>
  <si>
    <t>SERVICIOS TÉCNICOS EN MANEJO DE BOSQUES</t>
  </si>
  <si>
    <t>SERVICIOS TÉCNICOS EN RECURSOS HUMANOS</t>
  </si>
  <si>
    <t>SERVICIOS TÉCNICOS EN TECNOLOGÍAS DE LA INFORMACIÓN</t>
  </si>
  <si>
    <t>SERVICIOS TÉCNICOS EN ASUNTOS JURÍDICOS</t>
  </si>
  <si>
    <t>SERVICIOS PROFESIONALES EN ASUNTOS JURÍDICOS</t>
  </si>
  <si>
    <t xml:space="preserve">SERVICIOS TÉCNICOS PARA EL DESARROLLO DEL -SIGAP- </t>
  </si>
  <si>
    <t>SERVICIOS PROFESIONALES EN MANEJO DE BOSQUES Y VIDA SILVESTRE</t>
  </si>
  <si>
    <t>SERVICIOS TÉCNICOS EN GESTIÓN AMBIENTAL</t>
  </si>
  <si>
    <t>SERVICIOS TÉCNICOS COMO ENLACE MUNICIPAL</t>
  </si>
  <si>
    <t>SERVICIOS TÉCNICOS EN CONTROL Y PROTECCIÓN</t>
  </si>
  <si>
    <t>SERVICIOS PROFESIONALES ADMINISTRATIVOS</t>
  </si>
  <si>
    <t>SERVICIOS TÉCNICOS EN MANEJO FORESTAL</t>
  </si>
  <si>
    <t xml:space="preserve">SERVICIOS TÉCNICOS EN ASUNTOS JURÍDICOS   </t>
  </si>
  <si>
    <t>SERVICIOS PROFESIONALES EN ASUNTOS TÉCNICOS</t>
  </si>
  <si>
    <t>SERVICIOS TÉCNICOS EN EXTENSIONISMO RURAL</t>
  </si>
  <si>
    <t>SERVICIOS TÉCNICOS EN EDUCACIÓN AMBIENTAL</t>
  </si>
  <si>
    <t>SERVICIOS PROFESIONALES MARINO COSTEROS</t>
  </si>
  <si>
    <t>SERVICIOS TÉCNICOS EN EDUCACIÓN PARA EL DESARROLLO SOSTENIBLE</t>
  </si>
  <si>
    <t>SERVICIOS TÉCNICOS EN VIDA SILVESTRE</t>
  </si>
  <si>
    <t>SERVICIOS PROFESIONALES EN GESTIÓN AMBIENTAL</t>
  </si>
  <si>
    <t>03/01/2024 al 31/08/2024</t>
  </si>
  <si>
    <t>WANDA MARIOLA FERRAL VALDEZ</t>
  </si>
  <si>
    <t xml:space="preserve">ELVIS JOSUÉ CASTELLANOS PINEDA </t>
  </si>
  <si>
    <t>029</t>
  </si>
  <si>
    <t>CECILIA MARINÉ TICÚN CABRERA DE LÓPEZ</t>
  </si>
  <si>
    <t>GILMA ALEJANDRA GÓMEZ HERRERA</t>
  </si>
  <si>
    <t>FERNANDO ANTONIO PRIETO LARA</t>
  </si>
  <si>
    <t>SOFÍA ALEJANDRA AGUILAR JOCOL</t>
  </si>
  <si>
    <t>SRVICIOS TÉCNICOS EN GESTIÓN AMBIENTAL</t>
  </si>
  <si>
    <t>SERVICIOS PROFESIONALES EN ASESORIA JURÍDICA LABORAL</t>
  </si>
  <si>
    <t>SERVICIOS PROFESIONALES EN VALORACIÓN Y CONSERVACIÓN DE LA DIVERSIDAD BIOLOGICA</t>
  </si>
  <si>
    <t>JUAN MIGUEL QUIÑÓNEZ GUZMÁN</t>
  </si>
  <si>
    <t>DOUGLAS ISMAEL ALVAREZ (ÚNICO APELLIDO)</t>
  </si>
  <si>
    <t>YULI VANESA HERNÁNDEZ ESQUIVEL</t>
  </si>
  <si>
    <t>SERVICIOS TÉCNICOS EN ASUNTOS TÉCNICOS REGIONALES</t>
  </si>
  <si>
    <t>SERVICIOS TÉCNICOS EN COMUNICACIÓN SOCIAL, RELACIONES PUBLICAS Y PROTOCOLO</t>
  </si>
  <si>
    <t>SERVICIOS PROFESIONALES EN COMUNICACIÓN SOCIAL, RELACIONES PUBLICAS Y PROTOCOLO</t>
  </si>
  <si>
    <t>SERVICIOS TÉCNICOS EN COOPERACIÓN NACIONAL E INTERNACIONAL</t>
  </si>
  <si>
    <t>MARÍA ALEJANDRA PAZ VELÁSQUEZ</t>
  </si>
  <si>
    <t>SERVICIOS PROFESIONALES EN PLANIFICACIÓN</t>
  </si>
  <si>
    <t>HÉCTOR ROLANDO LÉMUS LÓPEZ</t>
  </si>
  <si>
    <t>HECTOR RENNATO PORRES MOLINA</t>
  </si>
  <si>
    <t>SERVICIOS PROFESIONALES EN MANEJO FORESTAL</t>
  </si>
  <si>
    <t>FREDY ALEXANDER SALVADOR LACAN CATUN</t>
  </si>
  <si>
    <t>SERVICIOS TÉCNICOS EN VALORACIÓN Y CONSERVACIÓN DE LA DIVERSIDAD BIOLOGICA</t>
  </si>
  <si>
    <t>MARÍA JOSÉ AZURDIA CANEL</t>
  </si>
  <si>
    <t>KATTYE RUBY VICENTE ALVARADO DE NAJARRO</t>
  </si>
  <si>
    <t>CARLOS ISAÍ ARGUETA HERRERA</t>
  </si>
  <si>
    <t>FRANCISCO ORTÍZ GÓMEZ</t>
  </si>
  <si>
    <t>CLAUDIA YAMILETH MEJIA CASTRO DE RAMÍREZ</t>
  </si>
  <si>
    <t>HELEN YAJAIRA SALGUERO MORALES</t>
  </si>
  <si>
    <t>JAIME RENÉ CRÚZ (ÚNICO APELLIDO)</t>
  </si>
  <si>
    <t>SERVICIOS TÉCNICOS EN PUEBLOS INDIGENAS Y COMUNIDADES LOCALES</t>
  </si>
  <si>
    <t>DAYRIN JAZMIN RAMOS RAMÍREZ</t>
  </si>
  <si>
    <t>ANGEL RODOLFO HERNÁNDEZ LEÓN</t>
  </si>
  <si>
    <t>VICTOR RICARDO HERRARTE CONDE</t>
  </si>
  <si>
    <t>SERVICIOS PROFESIONALES EN CONTROL Y PROTECCIÓN</t>
  </si>
  <si>
    <t>ELVYS ORLANDO JIMÉNEZ JORDÁN</t>
  </si>
  <si>
    <t>GÉRSON ESTUARDO CRUZ ORTÍZ</t>
  </si>
  <si>
    <t>LESLY ADALBERTO MONTERO OZAETA</t>
  </si>
  <si>
    <t>MARÍA MARIANA SARCEÑO HERNÁNDEZ DE HOIL</t>
  </si>
  <si>
    <t>OSCAR ABDEL TAYÚN BAÑOS</t>
  </si>
  <si>
    <t>OSCAR VINICIO CASTELLANOS VÁSQUEZ</t>
  </si>
  <si>
    <t>VICTOR MANUEL CETINA BETANCOHURT</t>
  </si>
  <si>
    <t>SERVICIOS PROFESIONALES EN ASUNTOS DE GENERO</t>
  </si>
  <si>
    <t>DIERYCK JOSUÉ LUNA SÁNCHEZ</t>
  </si>
  <si>
    <t>CRÍSTIAN SAÚL FLORES SÁNCHEZ</t>
  </si>
  <si>
    <t>MARÍA FERNANDA ESTRADA DURÁN</t>
  </si>
  <si>
    <t>LEYSER DONÁN ARANA SOLA</t>
  </si>
  <si>
    <t>ALONSO ALEJANDRO MÉRIDA CARDONA</t>
  </si>
  <si>
    <t>KEVIN NATANAEL DELGADO SÁNCHEZ</t>
  </si>
  <si>
    <t>JUAN LUIS GUZMÁN MARTÍNEZ</t>
  </si>
  <si>
    <t>CESAR AUGUSTO GONZALEZ ECHEVERRIA</t>
  </si>
  <si>
    <t xml:space="preserve">SERVICIOS TÉCNICOS EN ASUNTOS COMUNITARIOS </t>
  </si>
  <si>
    <t>ERICK GUADALUPE CHAYAX COHUOJ</t>
  </si>
  <si>
    <t>ERICK MANUEL PONCIANO ALVARADO</t>
  </si>
  <si>
    <t>JORGE LUIS ROMERO MAS</t>
  </si>
  <si>
    <t>EMANUEL ANTONIO HERNÁNDEZ LÓPEZ</t>
  </si>
  <si>
    <t>KARLA MARÍA REYES LÓPEZ</t>
  </si>
  <si>
    <t>ADRIANA ABIGAIL MAZARIEGOS DIEGUEZ</t>
  </si>
  <si>
    <t>DIEGO ESTUARDO CORDÓN NAVARRO</t>
  </si>
  <si>
    <t>CARLOS MARIO ARGUETA LÓPEZ</t>
  </si>
  <si>
    <t xml:space="preserve">ENCARGADO DE TESORERIA </t>
  </si>
  <si>
    <t>ROLANDO FLORENCIO FÉLIX HIDALGO</t>
  </si>
  <si>
    <t>MARY KARINA MÉRIDA AVILA</t>
  </si>
  <si>
    <t>HELEN ROSMERY IXPEC HERNÁNDEZ</t>
  </si>
  <si>
    <t>GUILLERMO RODOLFO POCOP TUY</t>
  </si>
  <si>
    <t>CARLOS FRANCISCO SIC GARCÍA</t>
  </si>
  <si>
    <t>BERENICE ALEJANDRA PÉREZ BARRIOS</t>
  </si>
  <si>
    <t>EMILY SOFÍA CAR CALÁN</t>
  </si>
  <si>
    <t>EDGAR EDUARDO PARADA VILLALTA</t>
  </si>
  <si>
    <t>DORA CAROLINA VELÁSQUEZ LÓPEZ DE CANEL</t>
  </si>
  <si>
    <t>JORGE ARTURO PIEDRASANTA LÓPEZ</t>
  </si>
  <si>
    <t>MARCOS ANDRÉS COYOY CATINAC</t>
  </si>
  <si>
    <t>BRENDA REGINA MENDOZA CAMPOSECO</t>
  </si>
  <si>
    <t>MONICA ALEJANDRA ORTÍZ DARDON</t>
  </si>
  <si>
    <t>MYNOR NOÉ VALENZUELA BERNAL</t>
  </si>
  <si>
    <t>ESDRAS ABIMAEL BARRIOS PÉREZ</t>
  </si>
  <si>
    <t>01/03/2024 al 31/12/2024</t>
  </si>
  <si>
    <t>ADMINISTRATIVO</t>
  </si>
  <si>
    <t>KATHERINE MICHELL DE LEON MENDOZA DE CORDON</t>
  </si>
  <si>
    <t>JORGE LUIS SCHAUB GONZALEZ</t>
  </si>
  <si>
    <t>CAMILA ALEJANDRA HERNANDEZ LOPEZ</t>
  </si>
  <si>
    <t>JOSE ALEJANDRO MEJIA AGUILAR</t>
  </si>
  <si>
    <t>EDWARD OSWALDO ASENCIO LOPEZ</t>
  </si>
  <si>
    <t>´029</t>
  </si>
  <si>
    <t>VICTOR HUGO DE LEÓN HUERTAS</t>
  </si>
  <si>
    <t>WILMER SANTIAGO TESUCUN RIVERA</t>
  </si>
  <si>
    <t>PEÓN VIGILANTE III</t>
  </si>
  <si>
    <t>OTTO NIEL MIRANDA SALAZAR</t>
  </si>
  <si>
    <t>PROFESIONAL II</t>
  </si>
  <si>
    <t>01/04/2024 al 31/12/2024</t>
  </si>
  <si>
    <t>AZUCENA DEL CARMEN CASTELLANOS SOZA DE GUZMAN</t>
  </si>
  <si>
    <t>DÍAS PAGADOS DEL 16 DE ABRIL AL 31 DE MAYO</t>
  </si>
  <si>
    <t>DÍAS PAGADOS DEL 1 AL 20 DE MAYO</t>
  </si>
  <si>
    <t>GERARDO PAIZ SCHWARTZ</t>
  </si>
  <si>
    <t>SILVIA MAGALY SOTO MAZARIEGOS</t>
  </si>
  <si>
    <t>DÍAS PAGADOS DEL 6 AL 31 DE MAYO DE 2024</t>
  </si>
  <si>
    <t>DÍAS PAGADOS DEL 2 AL 31 DE MAYO</t>
  </si>
  <si>
    <t>DÍAS PAGADOS DEL 16 DE MAYO AL 31 DE MAYO</t>
  </si>
  <si>
    <t>DÍAS PAGADOS DEL 9 DE ABRIL AL 31 DE MAYO</t>
  </si>
  <si>
    <t>DÍAS PAGADOS DEL 1 AL 15 DE MAYO</t>
  </si>
  <si>
    <t>DÍAS PAGADOS DEL 1 AL 5 DE MAYO</t>
  </si>
  <si>
    <t>GLORIA LETICIA PEREZ PUERTO</t>
  </si>
  <si>
    <t xml:space="preserve">SERVICIOS PROFESIONALES INDIVIDUALES EN GENERAL EN SECRETARÍA EJECUTIVA </t>
  </si>
  <si>
    <t>DANIEL ROLANDO SANCHEZ
JACO</t>
  </si>
  <si>
    <t>SERVICIOS TÉCNICOS EN LA UNIDAD DE PLANIFICACIÓN</t>
  </si>
  <si>
    <t>ERICK LEONEL TZIR HUN</t>
  </si>
  <si>
    <t>KAREN ALBERTINA POP XAL</t>
  </si>
  <si>
    <t>MYNOR ROLANDO ASIG CAAL</t>
  </si>
  <si>
    <t xml:space="preserve">CESAR LEONARDO POP POP </t>
  </si>
  <si>
    <t>FEDERICO CHOC CHOC</t>
  </si>
  <si>
    <t>MAYRA ALICIA XUC MAQUIM</t>
  </si>
  <si>
    <t>CARLOS ENRIQUE TEC CAAL</t>
  </si>
  <si>
    <t>EVA IMELDA TEC BEB</t>
  </si>
  <si>
    <t>LEONARDO SAQUI TEC</t>
  </si>
  <si>
    <t>ARTURO CAAL TEC</t>
  </si>
  <si>
    <t>CARLOS ENRIQUE MAQUIM CAAL</t>
  </si>
  <si>
    <t>VILMA POP CHUB</t>
  </si>
  <si>
    <t>ABELARDO XAL MACZ</t>
  </si>
  <si>
    <t>SIYON XUC CHOC DE CU</t>
  </si>
  <si>
    <t>JULIO CHOC TZIR</t>
  </si>
  <si>
    <t>MARIA CANDELARIA XOL TEC</t>
  </si>
  <si>
    <t>MARIA CAAL POP</t>
  </si>
  <si>
    <t>NICOLAS CAAL PUTUL</t>
  </si>
  <si>
    <t>DOMINGA TEC POP PAAU</t>
  </si>
  <si>
    <t>JUAN TOMAS XUC ASIG</t>
  </si>
  <si>
    <t>VILMA CARLOTA MARTINEZ SANDOVAL</t>
  </si>
  <si>
    <t>JULIETA XOQUIC ALONZO HOM</t>
  </si>
  <si>
    <t>MARTIN DE LA CRUZ GARCIA</t>
  </si>
  <si>
    <t>DÍAS PAGADOS DEL 25 DE ABRIL AL 31 DE MAYO</t>
  </si>
  <si>
    <t>DÍAS PAGADOS DEL 3 AL 31 DE MAYO</t>
  </si>
  <si>
    <t>ISAURO NAJERA VASQUEZ</t>
  </si>
  <si>
    <t>EVELYN YAMILETH ESQUIVEL GARCIA</t>
  </si>
  <si>
    <t>FLOR ESMERALDA AMADOR GASPAR</t>
  </si>
  <si>
    <t>GERSON ENDERSON ATZ CRUZ</t>
  </si>
  <si>
    <t>GLADIS MARICELA ORDOÑEZ GUZMAN</t>
  </si>
  <si>
    <t>JENNIFER LISBETH DIEGUEZ TAX</t>
  </si>
  <si>
    <t>DIRECCIÓN DE RECURSOS HUMANOS
DIRECTORA A.I.: LICENCIADA JAQUELINE ROXANA ROSALES MEJÍA
RESPONSABLE DE ACTUALIZACIÓN DE INFORMACIÓN: LICENCIADA ALBA IMELDA ESTRADA QUEVEDO
MES REPORTADO: MAYO 2024
(ARTÍCULO 10, NUMERAL 4, LEY DE ACCESO A LA INFORMACIÓN PÚBLICA)</t>
  </si>
  <si>
    <t>2/05/2024 AL 31/12/2024</t>
  </si>
  <si>
    <t>2/05/2024 AL 31/08/2024</t>
  </si>
  <si>
    <t>RECONOCIMIENTO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</si>
</sst>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_([$Q-100A]* #,##0.00_);_([$Q-100A]* \(#,##0.00\);_([$Q-100A]* &quot;-&quot;??_);_(@_)"/>
    <numFmt numFmtId="166" formatCode="_-[$Q-100A]* #,##0.00_-;\-[$Q-100A]* #,##0.00_-;_-[$Q-100A]* &quot;-&quot;??_-;_-@_-"/>
  </numFmts>
  <fonts count="1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20"/>
      <color theme="8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8">
    <xf numFmtId="0" fontId="0" fillId="0" borderId="0"/>
    <xf numFmtId="164" fontId="14" fillId="0" borderId="0" applyFont="0" applyFill="0" applyBorder="0" applyAlignment="0" applyProtection="0"/>
    <xf numFmtId="0" fontId="13" fillId="0" borderId="0">
      <alignment vertical="top"/>
    </xf>
    <xf numFmtId="0" fontId="14" fillId="0" borderId="0"/>
    <xf numFmtId="0" fontId="14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151">
    <xf numFmtId="0" fontId="0" fillId="0" borderId="0" xfId="0"/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2" xfId="1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 wrapText="1"/>
    </xf>
    <xf numFmtId="164" fontId="4" fillId="0" borderId="14" xfId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64" fontId="9" fillId="0" borderId="2" xfId="1" applyFont="1" applyFill="1" applyBorder="1" applyAlignment="1">
      <alignment horizontal="center" vertical="center"/>
    </xf>
    <xf numFmtId="164" fontId="4" fillId="0" borderId="5" xfId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164" fontId="4" fillId="0" borderId="2" xfId="1" applyFont="1" applyFill="1" applyBorder="1" applyAlignment="1">
      <alignment vertical="center"/>
    </xf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44" fontId="5" fillId="3" borderId="17" xfId="0" applyNumberFormat="1" applyFont="1" applyFill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0" xfId="0" applyFill="1"/>
    <xf numFmtId="165" fontId="12" fillId="0" borderId="5" xfId="0" applyNumberFormat="1" applyFont="1" applyBorder="1" applyAlignment="1">
      <alignment horizontal="center" vertical="center"/>
    </xf>
    <xf numFmtId="0" fontId="15" fillId="0" borderId="0" xfId="0" applyFont="1"/>
    <xf numFmtId="0" fontId="5" fillId="3" borderId="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5" applyAlignment="1">
      <alignment horizontal="center" vertical="center"/>
    </xf>
    <xf numFmtId="49" fontId="3" fillId="0" borderId="2" xfId="5" applyNumberFormat="1" applyFont="1" applyBorder="1" applyAlignment="1">
      <alignment horizontal="center" vertical="center"/>
    </xf>
    <xf numFmtId="0" fontId="3" fillId="0" borderId="2" xfId="5" applyFont="1" applyBorder="1" applyAlignment="1">
      <alignment horizontal="center" vertical="center" wrapText="1"/>
    </xf>
    <xf numFmtId="164" fontId="3" fillId="0" borderId="2" xfId="6" applyFont="1" applyFill="1" applyBorder="1" applyAlignment="1">
      <alignment horizontal="center" vertical="center"/>
    </xf>
    <xf numFmtId="164" fontId="3" fillId="2" borderId="2" xfId="6" applyFont="1" applyFill="1" applyBorder="1" applyAlignment="1">
      <alignment horizontal="center" vertical="center"/>
    </xf>
    <xf numFmtId="0" fontId="11" fillId="0" borderId="2" xfId="5" applyFont="1" applyBorder="1" applyAlignment="1">
      <alignment horizontal="center" vertical="center" wrapText="1"/>
    </xf>
    <xf numFmtId="166" fontId="11" fillId="0" borderId="2" xfId="5" applyNumberFormat="1" applyFont="1" applyBorder="1" applyAlignment="1">
      <alignment horizontal="center" vertical="center"/>
    </xf>
    <xf numFmtId="166" fontId="3" fillId="0" borderId="2" xfId="6" applyNumberFormat="1" applyFont="1" applyFill="1" applyBorder="1" applyAlignment="1">
      <alignment horizontal="center" vertical="center"/>
    </xf>
    <xf numFmtId="0" fontId="11" fillId="0" borderId="2" xfId="5" applyFont="1" applyBorder="1" applyAlignment="1">
      <alignment horizontal="center" vertical="center"/>
    </xf>
    <xf numFmtId="166" fontId="11" fillId="0" borderId="2" xfId="5" applyNumberFormat="1" applyFont="1" applyBorder="1" applyAlignment="1">
      <alignment horizontal="center" vertical="center" wrapText="1"/>
    </xf>
    <xf numFmtId="166" fontId="3" fillId="0" borderId="2" xfId="6" applyNumberFormat="1" applyFont="1" applyFill="1" applyBorder="1" applyAlignment="1">
      <alignment horizontal="center" vertical="center" wrapText="1"/>
    </xf>
    <xf numFmtId="0" fontId="2" fillId="0" borderId="0" xfId="5"/>
    <xf numFmtId="0" fontId="3" fillId="0" borderId="2" xfId="7" applyFont="1" applyBorder="1" applyAlignment="1">
      <alignment horizontal="center" vertical="center" wrapText="1"/>
    </xf>
    <xf numFmtId="166" fontId="11" fillId="2" borderId="2" xfId="5" applyNumberFormat="1" applyFont="1" applyFill="1" applyBorder="1" applyAlignment="1">
      <alignment horizontal="center" vertical="center"/>
    </xf>
    <xf numFmtId="0" fontId="2" fillId="0" borderId="0" xfId="7" applyAlignment="1">
      <alignment horizontal="center" vertical="center"/>
    </xf>
    <xf numFmtId="49" fontId="4" fillId="0" borderId="2" xfId="7" applyNumberFormat="1" applyFont="1" applyBorder="1" applyAlignment="1">
      <alignment horizontal="center" vertical="center"/>
    </xf>
    <xf numFmtId="164" fontId="16" fillId="0" borderId="2" xfId="6" applyFont="1" applyBorder="1" applyAlignment="1">
      <alignment horizontal="center" vertical="center"/>
    </xf>
    <xf numFmtId="166" fontId="4" fillId="4" borderId="2" xfId="7" applyNumberFormat="1" applyFont="1" applyFill="1" applyBorder="1" applyAlignment="1">
      <alignment horizontal="center" vertical="center" wrapText="1"/>
    </xf>
    <xf numFmtId="0" fontId="2" fillId="0" borderId="0" xfId="7"/>
    <xf numFmtId="166" fontId="2" fillId="0" borderId="0" xfId="7" applyNumberFormat="1"/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6" fontId="4" fillId="0" borderId="2" xfId="7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/>
    </xf>
    <xf numFmtId="164" fontId="4" fillId="0" borderId="14" xfId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164" fontId="4" fillId="0" borderId="5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5" fontId="17" fillId="0" borderId="2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16" fillId="0" borderId="2" xfId="7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164" fontId="1" fillId="0" borderId="2" xfId="1" applyFont="1" applyBorder="1" applyAlignment="1">
      <alignment horizontal="center" vertical="center"/>
    </xf>
    <xf numFmtId="0" fontId="4" fillId="0" borderId="2" xfId="7" applyFont="1" applyBorder="1" applyAlignment="1">
      <alignment horizontal="center" vertical="center" wrapText="1"/>
    </xf>
    <xf numFmtId="164" fontId="4" fillId="0" borderId="2" xfId="6" applyFont="1" applyBorder="1" applyAlignment="1">
      <alignment horizontal="center" vertical="center" wrapText="1"/>
    </xf>
    <xf numFmtId="0" fontId="1" fillId="0" borderId="2" xfId="7" applyFont="1" applyBorder="1" applyAlignment="1">
      <alignment horizontal="center" vertical="center" wrapText="1"/>
    </xf>
    <xf numFmtId="0" fontId="5" fillId="3" borderId="2" xfId="5" applyFont="1" applyFill="1" applyBorder="1" applyAlignment="1">
      <alignment horizontal="center" vertical="center"/>
    </xf>
    <xf numFmtId="0" fontId="5" fillId="3" borderId="2" xfId="5" applyFont="1" applyFill="1" applyBorder="1" applyAlignment="1">
      <alignment horizontal="center" vertical="center" wrapText="1"/>
    </xf>
    <xf numFmtId="49" fontId="5" fillId="3" borderId="2" xfId="5" applyNumberFormat="1" applyFont="1" applyFill="1" applyBorder="1" applyAlignment="1">
      <alignment horizontal="center" vertical="center" wrapText="1"/>
    </xf>
    <xf numFmtId="0" fontId="3" fillId="0" borderId="2" xfId="5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44" fontId="9" fillId="3" borderId="2" xfId="0" applyNumberFormat="1" applyFont="1" applyFill="1" applyBorder="1" applyAlignment="1">
      <alignment horizontal="center" vertical="center" wrapText="1"/>
    </xf>
    <xf numFmtId="44" fontId="4" fillId="0" borderId="2" xfId="1" applyNumberFormat="1" applyFont="1" applyFill="1" applyBorder="1" applyAlignment="1">
      <alignment horizontal="center" vertical="center"/>
    </xf>
    <xf numFmtId="44" fontId="0" fillId="0" borderId="0" xfId="0" applyNumberFormat="1"/>
    <xf numFmtId="44" fontId="5" fillId="3" borderId="2" xfId="5" applyNumberFormat="1" applyFont="1" applyFill="1" applyBorder="1" applyAlignment="1">
      <alignment horizontal="center" vertical="center" wrapText="1"/>
    </xf>
    <xf numFmtId="44" fontId="3" fillId="0" borderId="2" xfId="6" applyNumberFormat="1" applyFont="1" applyFill="1" applyBorder="1" applyAlignment="1">
      <alignment horizontal="center" vertical="center"/>
    </xf>
    <xf numFmtId="44" fontId="2" fillId="0" borderId="0" xfId="5" applyNumberFormat="1"/>
    <xf numFmtId="0" fontId="4" fillId="0" borderId="2" xfId="7" applyFont="1" applyBorder="1" applyAlignment="1">
      <alignment horizontal="center" vertical="center"/>
    </xf>
    <xf numFmtId="14" fontId="3" fillId="2" borderId="2" xfId="7" applyNumberFormat="1" applyFont="1" applyFill="1" applyBorder="1" applyAlignment="1">
      <alignment horizontal="center" vertical="center" wrapText="1"/>
    </xf>
    <xf numFmtId="0" fontId="5" fillId="3" borderId="2" xfId="7" applyFont="1" applyFill="1" applyBorder="1" applyAlignment="1">
      <alignment horizontal="center" vertical="center"/>
    </xf>
    <xf numFmtId="0" fontId="5" fillId="3" borderId="2" xfId="7" applyFont="1" applyFill="1" applyBorder="1" applyAlignment="1">
      <alignment horizontal="center" vertical="center" wrapText="1"/>
    </xf>
    <xf numFmtId="49" fontId="5" fillId="3" borderId="2" xfId="7" applyNumberFormat="1" applyFont="1" applyFill="1" applyBorder="1" applyAlignment="1">
      <alignment horizontal="center" vertical="center" wrapText="1"/>
    </xf>
    <xf numFmtId="44" fontId="5" fillId="3" borderId="2" xfId="7" applyNumberFormat="1" applyFont="1" applyFill="1" applyBorder="1" applyAlignment="1">
      <alignment horizontal="center" vertical="center" wrapText="1"/>
    </xf>
    <xf numFmtId="44" fontId="3" fillId="2" borderId="2" xfId="7" applyNumberFormat="1" applyFont="1" applyFill="1" applyBorder="1" applyAlignment="1">
      <alignment horizontal="center" vertical="center" wrapText="1"/>
    </xf>
    <xf numFmtId="44" fontId="2" fillId="0" borderId="2" xfId="7" applyNumberFormat="1" applyBorder="1" applyAlignment="1">
      <alignment horizontal="center" vertical="center"/>
    </xf>
    <xf numFmtId="44" fontId="2" fillId="0" borderId="0" xfId="7" applyNumberFormat="1"/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14" fontId="4" fillId="2" borderId="2" xfId="7" applyNumberFormat="1" applyFont="1" applyFill="1" applyBorder="1" applyAlignment="1">
      <alignment horizontal="center" vertical="center" wrapText="1"/>
    </xf>
    <xf numFmtId="44" fontId="4" fillId="0" borderId="18" xfId="0" applyNumberFormat="1" applyFont="1" applyBorder="1" applyAlignment="1">
      <alignment horizontal="center" vertical="center" wrapText="1"/>
    </xf>
    <xf numFmtId="44" fontId="4" fillId="0" borderId="3" xfId="0" applyNumberFormat="1" applyFont="1" applyBorder="1" applyAlignment="1">
      <alignment horizontal="center" vertical="center" wrapText="1"/>
    </xf>
    <xf numFmtId="44" fontId="4" fillId="0" borderId="6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21" xfId="5" applyNumberFormat="1" applyFont="1" applyBorder="1" applyAlignment="1">
      <alignment horizontal="center" vertical="center"/>
    </xf>
    <xf numFmtId="0" fontId="8" fillId="0" borderId="7" xfId="5" applyFont="1" applyBorder="1" applyAlignment="1">
      <alignment horizontal="center" vertical="center"/>
    </xf>
    <xf numFmtId="0" fontId="8" fillId="0" borderId="8" xfId="5" applyFont="1" applyBorder="1" applyAlignment="1">
      <alignment horizontal="center" vertical="center"/>
    </xf>
    <xf numFmtId="0" fontId="8" fillId="0" borderId="15" xfId="5" applyFont="1" applyBorder="1" applyAlignment="1">
      <alignment horizontal="center" vertical="center"/>
    </xf>
    <xf numFmtId="0" fontId="8" fillId="0" borderId="9" xfId="5" applyFont="1" applyBorder="1" applyAlignment="1">
      <alignment horizontal="center" vertical="center"/>
    </xf>
    <xf numFmtId="0" fontId="8" fillId="0" borderId="10" xfId="5" applyFont="1" applyBorder="1" applyAlignment="1">
      <alignment horizontal="center" vertical="center"/>
    </xf>
    <xf numFmtId="0" fontId="8" fillId="0" borderId="16" xfId="5" applyFont="1" applyBorder="1" applyAlignment="1">
      <alignment horizontal="center" vertical="center"/>
    </xf>
    <xf numFmtId="49" fontId="7" fillId="0" borderId="0" xfId="5" applyNumberFormat="1" applyFont="1" applyAlignment="1">
      <alignment horizontal="center" vertical="center" wrapText="1"/>
    </xf>
    <xf numFmtId="49" fontId="7" fillId="0" borderId="10" xfId="5" applyNumberFormat="1" applyFont="1" applyBorder="1" applyAlignment="1">
      <alignment horizontal="center" vertical="center" wrapText="1"/>
    </xf>
    <xf numFmtId="49" fontId="6" fillId="0" borderId="0" xfId="5" applyNumberFormat="1" applyFont="1" applyAlignment="1">
      <alignment horizontal="center" vertical="center"/>
    </xf>
    <xf numFmtId="49" fontId="6" fillId="0" borderId="10" xfId="5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0" borderId="19" xfId="7" applyFont="1" applyBorder="1" applyAlignment="1">
      <alignment horizontal="center" vertical="center"/>
    </xf>
    <xf numFmtId="0" fontId="10" fillId="0" borderId="0" xfId="7" applyFont="1" applyAlignment="1">
      <alignment horizontal="center" vertical="center"/>
    </xf>
    <xf numFmtId="0" fontId="10" fillId="0" borderId="7" xfId="7" applyFont="1" applyBorder="1" applyAlignment="1">
      <alignment horizontal="center" vertical="center"/>
    </xf>
    <xf numFmtId="0" fontId="10" fillId="0" borderId="8" xfId="7" applyFont="1" applyBorder="1" applyAlignment="1">
      <alignment horizontal="center" vertical="center"/>
    </xf>
    <xf numFmtId="0" fontId="10" fillId="0" borderId="15" xfId="7" applyFont="1" applyBorder="1" applyAlignment="1">
      <alignment horizontal="center" vertical="center"/>
    </xf>
    <xf numFmtId="0" fontId="10" fillId="0" borderId="9" xfId="7" applyFont="1" applyBorder="1" applyAlignment="1">
      <alignment horizontal="center" vertical="center"/>
    </xf>
    <xf numFmtId="0" fontId="10" fillId="0" borderId="10" xfId="7" applyFont="1" applyBorder="1" applyAlignment="1">
      <alignment horizontal="center" vertical="center"/>
    </xf>
    <xf numFmtId="0" fontId="10" fillId="0" borderId="16" xfId="7" applyFont="1" applyBorder="1" applyAlignment="1">
      <alignment horizontal="center" vertical="center"/>
    </xf>
    <xf numFmtId="0" fontId="6" fillId="0" borderId="0" xfId="7" applyFont="1" applyAlignment="1">
      <alignment horizontal="center" vertical="center"/>
    </xf>
    <xf numFmtId="0" fontId="6" fillId="0" borderId="10" xfId="7" applyFont="1" applyBorder="1" applyAlignment="1">
      <alignment horizontal="center" vertical="center"/>
    </xf>
    <xf numFmtId="0" fontId="7" fillId="0" borderId="0" xfId="7" applyFont="1" applyAlignment="1">
      <alignment horizontal="center" vertical="center" wrapText="1"/>
    </xf>
    <xf numFmtId="0" fontId="7" fillId="0" borderId="10" xfId="7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21" xfId="7" applyFont="1" applyBorder="1" applyAlignment="1">
      <alignment horizontal="center" vertical="center"/>
    </xf>
  </cellXfs>
  <cellStyles count="8">
    <cellStyle name="Moneda" xfId="1" builtinId="4"/>
    <cellStyle name="Moneda 2" xfId="6" xr:uid="{0D5C59C6-9337-4476-AB22-613070C68CB4}"/>
    <cellStyle name="Normal" xfId="0" builtinId="0"/>
    <cellStyle name="Normal 2" xfId="2" xr:uid="{00000000-0005-0000-0000-000031000000}"/>
    <cellStyle name="Normal 2 2" xfId="4" xr:uid="{00000000-0005-0000-0000-000033000000}"/>
    <cellStyle name="Normal 2 2 2" xfId="7" xr:uid="{0F895C57-606B-45F0-ACEB-DBCADC0FFA06}"/>
    <cellStyle name="Normal 3" xfId="3" xr:uid="{00000000-0005-0000-0000-000032000000}"/>
    <cellStyle name="Normal 4" xfId="5" xr:uid="{5E687B0E-9F7B-4DD7-BC8A-3A2299576891}"/>
  </cellStyles>
  <dxfs count="20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EF1A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386886</xdr:colOff>
      <xdr:row>0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60496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321468</xdr:colOff>
      <xdr:row>0</xdr:row>
      <xdr:rowOff>71436</xdr:rowOff>
    </xdr:from>
    <xdr:to>
      <xdr:col>4</xdr:col>
      <xdr:colOff>878473</xdr:colOff>
      <xdr:row>5</xdr:row>
      <xdr:rowOff>11281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679BF34-9C04-6A21-6A39-746FEA838B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597" b="20264"/>
        <a:stretch/>
      </xdr:blipFill>
      <xdr:spPr>
        <a:xfrm>
          <a:off x="702468" y="71436"/>
          <a:ext cx="5834063" cy="17257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613833</xdr:colOff>
      <xdr:row>0</xdr:row>
      <xdr:rowOff>31750</xdr:rowOff>
    </xdr:from>
    <xdr:to>
      <xdr:col>3</xdr:col>
      <xdr:colOff>1812396</xdr:colOff>
      <xdr:row>4</xdr:row>
      <xdr:rowOff>318200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4808C7A-F6F7-4EAA-8AF9-F80EB20550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597" b="20264"/>
        <a:stretch/>
      </xdr:blipFill>
      <xdr:spPr>
        <a:xfrm>
          <a:off x="613833" y="31750"/>
          <a:ext cx="5837238" cy="1734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1150004</xdr:colOff>
      <xdr:row>4</xdr:row>
      <xdr:rowOff>291430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D83C4B0-2098-436D-92F0-F877A86276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597" b="20264"/>
        <a:stretch/>
      </xdr:blipFill>
      <xdr:spPr>
        <a:xfrm>
          <a:off x="728382" y="0"/>
          <a:ext cx="5834063" cy="17257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</xdr:colOff>
      <xdr:row>1</xdr:row>
      <xdr:rowOff>107157</xdr:rowOff>
    </xdr:from>
    <xdr:to>
      <xdr:col>2</xdr:col>
      <xdr:colOff>2333625</xdr:colOff>
      <xdr:row>4</xdr:row>
      <xdr:rowOff>345281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901E62A-462B-4983-9123-7B73CF7084C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597" b="20264"/>
        <a:stretch/>
      </xdr:blipFill>
      <xdr:spPr>
        <a:xfrm>
          <a:off x="11906" y="464345"/>
          <a:ext cx="4119563" cy="1309686"/>
        </a:xfrm>
        <a:prstGeom prst="rect">
          <a:avLst/>
        </a:prstGeom>
      </xdr:spPr>
    </xdr:pic>
    <xdr:clientData/>
  </xdr:two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D9DFCB-33A2-44A5-A1E5-376BB2DE32F6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6CF7E2-0E2F-495A-A146-DE35B9339743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C35C9B-6065-4C5E-ABFE-AC4C9682D245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AC6823-70BF-48BA-8A20-C676C88202CB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55C26E-1B44-4193-9CD5-C13882DF70DC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B1FD3A-0E8F-4E4F-B0DF-0A9CC4D07E00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108A88-52FE-429E-B6C7-6A5232CF0E36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206044-D1AE-4F3A-9974-ACC459D82E96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30CE0-FB6D-46EB-B326-244045B011E4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3332C3-E0A0-4B8A-90F8-5355D3F9BFED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6801EA-89A4-4E57-AAFD-B2CACAE8733F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2F68E-FA9D-4A93-8B29-2893459B450B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2F0F9D-1379-47AB-AC9F-87EF413ECAB6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54B738-BF24-4EA4-B975-AB70C81070D8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EE4D54-0ABD-4C87-BB0F-6B6B3C89445A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70DFF4-2EFA-4810-98B3-821DEF758C4E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7596C9-B4D5-45D9-9C96-7821F618DD88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3C4B8E-799B-4CDA-A610-54F6199C7609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BA7B77-B345-4A05-B463-14E895B3EF50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1DC865-4B25-406D-98AC-E58D6288EB32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033C2A-41F7-47A2-B187-63D355663AB6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AAA3E7-CB41-4A66-8DA3-283857D62EE3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73839C-55D0-4B83-ACE6-C2F3B0026491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E955D7-CCD4-4FD5-B396-2BD51BAD3454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C56855-740F-41B5-867D-1F2A7569A7FC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10F85F-7546-4929-BB5D-45E7C36D01D8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6C21D0-EC92-4A1C-87C3-F19F7E69AE1B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C564B6-ED66-4D2D-8B4C-05C7EFA0E907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F17F7D-D5E9-4F03-9DB2-2FFAB49CA342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86F0E4-EEBE-447F-A1C9-2B86D36487D2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E62954-3FE1-4F5F-BC17-106D8AEA007B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D636FB-67E2-4BE5-949B-13622F7DDE16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68090C-A280-454D-B7E2-481D805E8421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7780BF-750E-4A1D-AB00-F9F23C46DD16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2E1DF2-A947-4D0F-998E-C847621FB0F5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B389BE-2002-41E7-8D6B-D3E0C97E56EF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692E50-4FA5-4C98-8E6F-BA9FD1B106FD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6387D0-2587-426D-843F-4DA13E5D0BBC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B7EB5E-3803-4E88-ACA4-520AD03F3C41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7C2C72-F198-4FDF-9FE7-84EBA52D80EE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B201EF-B12B-4644-9833-743A72D947B8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CB863F-3017-4BDB-8A7D-11B5C54DD798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4E3D18-1213-4430-B06F-C953D731B791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DA0603-69EF-443C-96D2-4714310DC24E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521C8D-83C9-4B2E-9752-1708AF9AAB7B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A8A25A-48B5-454A-AED4-D6A6806130D2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1C5810-8FDB-4AC9-8669-073174ADCAE0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D63DDA-B4FB-4558-8533-5FDDC9B85D75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968CD3-98B7-41F0-B217-03304976FE37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D7D168-33B2-4C5B-839F-1AF76692782F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7F49CF-382E-49F7-81FE-2A67F4070955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6DCDEF-7993-4CB3-A420-FBB8FFA267FF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839C4A-B27D-40D3-9C5C-1FACB9A1ABC5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C9A0D2-B932-43BF-ACA8-BA16D24942D7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DB408D-943C-4484-AABE-8F1691C0B3DE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613CA3-456A-45A7-8FBA-B9BDF47187F8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0CC247-5EBE-4B8A-90D8-27092B7249F9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108BDF-B2FA-42CD-A12D-C8838D2EDADA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09E81C-20B7-48A7-B116-897ACE96394F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EE4573-9D3D-431D-AFF6-29374476A179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8CBD6C-EE45-43CF-903B-1674865EE0F8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BB6AF1-7697-4466-A8AE-DAAC9767101B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614566-D421-4CA6-9EF8-B8BF1245F412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B54FA1-C256-4EE0-B5D5-20D176B79FA8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BB951F-F3BE-4ABA-B4BB-D17BD090206A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8E53FD-60E4-452D-A2BA-517DAB139506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1C825C-C3A7-4EA4-9F54-D01395B3AE54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588F33-5E09-4F2D-92F0-4236B498CAB5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4F3E72-8A78-4820-AA0F-880388F99AFA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6DBD8-F4AA-4117-8606-4A448EC0834A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260494-2353-4C5C-883C-4031D57DB498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5ABE3E-E779-4038-838E-34D5E663A8A6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2B94EA-9776-4B72-A964-5A42569DC3B2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D3BF90-ECA0-4548-B104-21470142E8EA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FD1239-2581-4E4C-9BE8-D5CFDEA13144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31B288-2FF3-4D38-99B5-B7F3D916F345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200070-39ED-4020-A925-C40B3DF904C3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A2AC0C-1BCB-4F77-BCAC-8935077D69B5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4A8DA8-482A-4A9C-BC25-4658BBB1EEE2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D63B02-5780-47DB-BF4C-4748323A4FBF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636E52-5BBF-4CEA-B774-7041288AB997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B5B95F-2ED7-49C1-8F15-8A662C6917EA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09ECC0-0C4F-4716-835D-40259559B44A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39FADD-91AB-4796-AFF8-E755331972B7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7A118D-F0C1-4EC2-9FB7-939C463C5C59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CE7820-3846-43DD-B59E-2C1016C88E79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EF620E-9C5D-4EC2-BF6E-7BC7C47FEF6F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7351EC-E695-4CAF-9BC3-CEBD402F86E0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48CB45-DB9B-4C16-8724-84D08342677C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A83DEC-5548-4B7B-A2C9-94F0CE584B98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7A0960-E503-4BA2-8804-C8EC40C90E8D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3D319C-FFED-459E-BEAA-A44C4990D1C1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FA59DA-2B01-47BE-ABAA-3F0A97857355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255752-60B7-4C97-9266-39F7FFB043AB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6ECA63-08A4-4B92-8234-F7B692E0D32D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F578FF-2B10-4ADD-B0B0-815D51649CBC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36B431-0678-4530-9ACB-5E92E99A9934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DCD707-8F31-40E3-921D-8F9D8424FC70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E132F-206D-46F0-A82C-6C709BAAE10E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C5D4EF-3B2E-4578-B14A-DB303E5C387B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804DC4-6E7F-4FD7-BA58-D9DCBC1B7446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816A69-5353-4453-A661-93E7C0BD9F85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611F3A-5BB9-4FBE-90BB-028F42ED7C14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DA2530-B71B-44AA-B2E8-9BBCE06C5127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54B9BE-5329-44F6-A07D-B0977B13724F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66C698-69C0-4420-BFC4-DB268F71886C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F08751-DBBA-4368-B5C4-735856BB95CA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FA58DD-E68F-4FD7-8796-8FED9B6499C8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3FD51D-C2AB-4512-A564-A335F01A3F12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D900A6-F173-47E9-B8E3-B23939F918C1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048E7D-3C19-4AA6-964E-176AD550F9CB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D659CA-F44B-4E09-A45D-14C8C4CDFAF0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46A1AC-E612-4EFE-A7B6-59AEAC2721B7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B52835-2840-4229-A997-51BB4F1203FB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BE676F-3D24-4A56-820E-2739D27136A0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9C855C-41C8-4657-944A-A1C6937FE887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130B25-489B-463A-AA5D-D0B3C06ECAD0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310EFC-0C20-44CF-9463-A699F0F1A28D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48C07A-39D0-4623-97D5-DD4D5BA32955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546DDF-8EB1-4C58-8F2A-7C50BBFA21D3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5612F1-BD75-45EE-B218-5B275E936CF8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3E18C-EF33-4527-A007-6D7C17636912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95EE75-366E-44AC-83DE-1CC470865AE5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13FC6A-034C-49EB-ACBD-F6E32B4FFEA6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60A201-EFEE-42C1-83BF-72A7E749E73F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C1C3DC-65B0-4E65-BC67-F0717E502E0E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01D1DD-C473-4544-AC81-B19B8D1269D3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95B04E-910F-418F-BDE0-4E0F5BF266B3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E24E0A-2305-4FF5-BFA2-215668506882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380D9C-3133-40C8-9737-2A35B42B181A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669426-AEA7-4254-B16C-FE788FE6DF1B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356952-4F7B-4CFA-9805-AFB3EFA0D8D3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B4940F-5672-4D09-B89F-2A2FBF3FC773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7A13A3-547F-4E0A-8099-5C226EB37F8A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B030AA-E118-4486-AB47-B35576D8EE7F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0094AA-0617-46C6-8AD6-ECE800614FF0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3F9457-1F18-4DAA-BE88-A421C0888253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F231F8-C708-4186-99F2-8C0E6C7E6FB3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F2390B-712C-460E-B4B8-C9F08D3D90A2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79075E-1D0C-4A52-A6DD-205E4B40BFAE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7641C-9F1C-46F0-902A-DD01557805F6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7C691E-1BE0-4785-A3A2-C7CBB638DF24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9EEB70-F0BB-4236-ABD1-6956C9DA98F7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F1C61A-825C-4B15-AEFB-83BD23C3F8CD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38B3AB-3655-4840-98C4-B3C8058E6396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19E9C0-4026-44E2-B3C7-D5C19AB2C477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140E5-9E11-40F3-909C-BA3BCE7B2428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0DFAD5-2F6B-407B-923F-F2DA96E8B43C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844542-2A5F-4BC1-9D0A-546E23F972FA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6F373C-2B11-4D24-B15B-67360A90EE4D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4E5CC6-3641-4E0E-BDA6-AE1C99E34B31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4DA528-CE3A-47FA-AC84-2FF95ACA80EF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28C62B-3406-45B9-8C96-FC794F6BCE28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B65A82-5445-40AB-8486-231445684780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5A01B0-4509-4D0F-A463-AB3FF316B687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B29577-A33D-423E-ADC5-C7C9A56608F5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D18F59-B6A0-46D1-8DA4-0251E51EBE87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5778F6-3130-4B50-A638-5B883CE377F2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008741-9645-420C-A1C5-B97AEB40AEE3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BB3D40-BB0B-4CCD-A48C-93EEEA8FAA21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F9FF26-21AD-4935-A782-8D09E204461D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321AC2-E9AA-49F6-BCAD-2616929B8759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160C04-35FA-4631-9B36-6BC47CD60469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4DB6AE-DB96-4947-9280-B3B97B60C7AA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4F409-FEFA-4396-8360-8BA0255390CF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36563E-BEB4-4BC1-AE62-5815C707005D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D75BD3-37CA-48CF-893C-E1B7710FE494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2A80BF-E512-4923-A1A9-F2C0B8F467C4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567596-522D-4617-B2DC-6E39177B3175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18197F-B29D-47AC-852D-62F987B67CF8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503BED-3707-4669-9EAD-A343C2E78DE2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3FB0E-B82B-490B-99F8-371B95FD04C6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9647D8-4221-4D09-8220-3DAA699C2936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1B165C-55B7-4BF8-9F86-93CCB2B66BB2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01F147-C1CE-4D6B-82B5-EEB49A20B59C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C12813-C1A1-42A0-B2A0-4001C9B9A35F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487E6F-FD17-4178-9D21-95BE69129613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63E2B3-3141-46BF-A5A7-BA5E49EED382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81701D-2A14-4711-9E71-BACA5F2993B4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B1A46D-D20E-4E91-A4E4-D3CA3291B790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E1E08A-6DFA-429B-885C-59971822817F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9B35BA-7ED3-4A04-AC7E-CF95B726C9C6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A90537-4D98-4289-8AFE-193BD1CDD8EC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FB6A8E-7097-4B43-B2CC-AD3BC65B9D0E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FD44AB-E72C-487A-AD2D-261F9A3381D0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6F81AB-ADAD-44B4-B75F-31F84D526F85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65BE31-EB07-4F5A-9847-208B4391390F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91A74A-3091-46FF-9F59-74B6F6AC4603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BCEBEE-235E-4AD1-AD57-6EEC097B364F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C09FDA-698C-4C57-ACC3-1E5BE8DB0B77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7542D1-6B9B-4CB5-92E6-5E7112A477FE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9798B6-9BB2-480B-A1C2-9547348ADF2A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BD43B2-4BCD-4EBF-8D81-72E4125CD5BB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D7A67-1A93-48BF-BF18-F47CA53ABDB8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10C390-94A5-4B44-BF57-C236E3153E86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4B5571-5B2C-4E8E-B108-23D730944FEC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0E7D5E-5E15-43A2-B940-75BA4823FBC1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684502-3123-46B9-ADF1-75119D75A822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3927B6-3022-420A-8904-E78F38189342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1DD2F4-F36B-4FB6-9B70-89473301630E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58E2FF-6C60-42B4-9B07-355CB2E75314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DAE83E-2FEF-49E2-B7B0-9F46DF3A136A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1141BF-780A-4008-A2FA-5B1BD993EB26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F49A11-DC50-47E7-9F5A-48785B9CB0BD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40F804-478F-465C-B464-CEC54B51AFEB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EA01C6-7FE0-4256-B0C3-6569083CA9F4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23B9D5-D201-41A9-AB5E-53C2450D9538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609177-5892-4711-AEBF-713DD5D8E5C0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B5BDD0-D709-4DA1-BC14-C22E2BFFD9BE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1978B0-10AF-4C75-AC31-E0897519D638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FAE98D-D72B-4574-8904-93CFE7D6DA64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8C457C-6BCE-4BB9-90E4-CB6AB6156610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6CC908-7152-43A7-9244-30BCCBB2A5F2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2C4B2E-7B40-4E8D-AE1F-64746B1F2364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A52414-A17A-4F50-893B-8DAADD4AA45A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07A7D-5DF6-4ABC-99CE-ED156C566FF2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633C09-8DCA-4C42-B700-A95503E2D0FC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A3739D-77CD-4865-9DF6-6360C33C19DF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AE7253-8900-4920-BC39-04BE8FABF9A8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A68B3D-DDFC-4EB2-9F15-70DF3930F9CD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D34B3-421D-4300-A850-3E29E3303F6E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D76D14-36B8-40C3-B841-D4641753FD7D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6C107E-00FC-4844-8628-52872E91D084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88E2EB-5DE0-48D0-BB9C-793654840A45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85656F-7771-45B1-B9D4-B95070C0084B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D11ED1-ED0D-4A74-AA3A-01077A5584D4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116B74-04FD-4C40-811B-7D39AF1B0ADC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31EC6C-6321-41A0-90E2-6BFC697FA366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B28CD6-6637-4944-A155-C032099C3F7F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893637-04FF-4608-A0BC-E264465A7392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93E10B-F8FF-4A21-8576-0BA76D435E55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0DE6DA-071B-4350-B681-C1302989EC89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C739C6-961A-4880-BEAD-98AC722B7CE2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7D92AA-E3AE-402B-B897-6A09DC823075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536E1B-3AFA-4C12-9DA7-E69ED6BA1262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4AE092-B398-4644-9841-ACFA29ABC261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D39FD1-45C6-4B83-B8C9-2D5B42DDA422}"/>
            </a:ext>
          </a:extLst>
        </xdr:cNvPr>
        <xdr:cNvSpPr>
          <a:spLocks noChangeAspect="1" noChangeArrowheads="1"/>
        </xdr:cNvSpPr>
      </xdr:nvSpPr>
      <xdr:spPr>
        <a:xfrm>
          <a:off x="7629525" y="9635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CE8DAC-1BB0-4890-8BED-57A2EC913CB3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4107A2-BDEA-4723-911F-BB8C8391123A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1F3BB2-D338-43CA-9A1E-D2BACB758A29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0D54EA-DB5F-41EA-9796-AFD2755E4876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606FC6-7879-4684-91BD-52736A36F91D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7DB36F-C492-4C4B-9B7F-4D8D38E82460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28453-16D0-4492-B182-AB07EA7B665B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13FBF2-37D3-4BCA-85D2-A5A8CD421D25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82E2F2-1D5E-44E3-A49A-F96B8B41628C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17D5B4-9779-4FB9-A97B-9C6DABA4A8E6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28FE9B-DC72-4EAE-B488-279D2D172ECA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77545-0FB8-434F-8678-975804C210A2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7B07D4-DC25-49F7-ACAB-AE1E85467682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E2F6A3-A35C-467A-8958-D298A1D20A49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81027C-0030-4D9A-9DF2-395A226D245D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49D442-EEDC-4AB6-9FF3-B0196E4BE64B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B1CFE4-AC4B-47DC-9C1F-5688A9ADD085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98A764-1167-4FCC-B2DA-4B9242775F5C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4CDCAF-F697-481A-A3AC-E54541201099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50C269-82A9-4758-A45C-98B272512CFA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40CDC2-5D9D-4273-BC92-03BB56B46F26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539BD6-7CC9-466A-9996-84D4D7B5680F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B840A9-D2C2-4B9D-9BDF-9056651E0691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890083-0D21-40A4-882E-098D13DB6108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302531-E403-4A2E-AEDA-082A254B4134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B0744-FF71-4E4C-B7EF-3308627C8995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73C5FD-90AF-4370-AA61-9DC221DFCEBF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ACC688-BF8E-45F1-9CAE-3857E08C3611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879CBC-0DA5-416A-86B9-A6A0BF9A4240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ABF56F-F252-4431-B2C2-FDAD9EDEA989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3B3988-3FDE-4E45-ACF4-4C2E6CD08498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58A7DB-9D15-4B74-A40D-7256501FF7FE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13114B-B4A1-4083-B4DF-457B9A91020A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8EB2FA-E449-427F-9A93-03E7F65DB49D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57A985-F499-4CC0-8ACC-00C412BFA54F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BBC615-5753-4627-9205-31853E32BFCF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07C190-C319-4A87-BFD8-39555CCF7123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66DE45-A43A-4F2D-9446-7914699CEFBA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7106E3-669A-45EB-B2F1-A948C73980BB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5E2505-B091-4171-90B9-0B5EA15CEC21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45F29D-042F-40DA-8F0D-7B16075F07F2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EA4E21-EF52-4187-9082-2129ACA7A5B5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D48C78-DBD3-4C46-995B-A4A27535E904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68E349-5FFF-4FBD-8E3B-4AC325E486FE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F42AFE-AE4C-48B2-9A48-7D0BBB9F54B4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A1A8D8-A6B0-4AB3-8792-838E445FE26F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E1B8B5-BB71-4B97-967E-F5CCF46A3430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E86EF-EF35-4EEC-998B-61C07389417F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A93D9F-06E9-4EA6-AFE7-2B638E7245F4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E58139-A7A6-4C3E-A1D2-830994BF4425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0ED7C3-D2EF-4035-A58D-DAFD5E356D4F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084186-FAAC-46AA-A0BC-14A2293F81B6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976996-044F-4AE7-A11E-D50C0FA698CF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AAE20D-3E9F-4091-BCCA-97966AA929FD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EDFA30-8BCF-403F-AE47-E799D07C1BEC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99E0B3-DAD0-4CF4-A28D-00CAEB02C109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1FF52F-890E-4423-8E40-07663C0ACE5A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8E22D4-6C32-4C2A-ABB8-0F519A1F8FE4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F65888-5564-41A5-B33F-1BBA8AB50CD9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E7DC1D-D4C0-4056-A80D-D5A8F77B10B3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0471B3-5C4E-427E-9E29-5B58AB51E5D5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FA7071-3BE0-44E2-B587-A982C095E8F7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CA009A-7FD6-42A3-8C96-9C851BEC70C9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FECC79-452F-4E17-AFC4-C66265CCDD49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710C4F-3970-479C-89FE-B10383B7DDD8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14DA8B-CB43-47C3-AE9D-7354F477EFA4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74107A-1867-4794-800F-F4CE60A3AB18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CBF947-F618-48CE-AFB7-5AFE41B00339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26D0AD-3B1F-4E7A-8D56-806C3A3149F9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68639B-D839-4EDE-AD88-9BBDEDA9CE6A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A86C13-BB2C-42E1-B73B-8F53524D82BE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9182C5-FAC5-4D6D-A665-C31078E52D46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1E1BF7-60F2-4079-959F-1F9FE2D162C3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7D3460-8F6A-4772-84F9-99AB65DCA484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724FE0-5720-4BAC-95FE-A2E0122AA50B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0D8497-8630-47AF-93F0-CAC80CBB7075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66CB8C-BC12-4C71-8A75-45AD140C26D7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F79E41-0E0F-4784-8188-BAA8FEA2B683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8CC3A9-9978-46FF-9288-569D93577DF2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EA25AB-A1F7-4E74-9AEF-F2E7915013FE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76F9FC-0B04-48A0-BD4D-3911D8F0337A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8644C3-296C-42D1-949B-6ED2E4D620DA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DB3635-44CF-4B88-B4C0-5471A0243C41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7E4057-1CF8-4D67-8032-6FB412E4056D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6526A1-AF2C-4DDF-BC5F-220CC5A54668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902C11-DD1D-4272-8E12-39C2BFBABEC4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06DD9C-6D30-4DE8-9635-048CCD6478AE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9AAC88-AC96-4C52-833C-2B5C738CE564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8F5BE7-92C3-4DE8-806F-22970E6424C8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24D37C-C074-4EE4-9876-E6DE441664C5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3C00FC-7F19-4B5E-96F3-040B4C5BDCC3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F6CB2-764D-41FD-9A51-1744B986E752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75E4DF-F6FD-4BEE-A537-265FAC2AB490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21AF54-892A-4607-A617-3E222231AA4B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570FA8-E0B9-4C2D-9150-261E0EF3359B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363274-9BD2-4E4D-A6D5-CA78E932FE53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B66C0-E534-4F4F-8876-EE040E1A3807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014994-5A0A-48D5-AA4C-885829F94033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94E2E2-E666-4520-98F8-C463CE1097EA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B656FA-0B85-4A88-835F-DE2508E435CE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AE189F-85E6-4534-AD54-729BB5B3498A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EC0288-DAA1-4049-A0D3-058B03EDA578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EEDD18-9EE7-4E55-9E6B-A595DB963B50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F0D2BA-57DC-4F61-BDD8-6BED7458A96B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AFE196-F558-43FC-A60B-04B03E6D28DE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ABA9EA-2F9C-462E-8BBB-B256A79346E4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A458E5-6CF2-4804-B42D-3DD19F022DCB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1F9491-D67C-4849-8391-C828D3D3CB31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FC5ADD-EF87-4D4B-92BD-70AB06B7C491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FA015D-743A-484C-823B-2EF90C20D2B4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33BEF7-D3AB-439D-B880-E6EA4BB7854A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A62EEF-4DD8-4198-8101-1EC9E8B2179F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DE4F8-38C0-444A-B53B-1F12D3CC7867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64AA57-FAD4-45AA-B286-C8648813B17C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3107E5-287D-4B3B-AFEC-AA6FF5888274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DF1603-A62A-4DC0-803F-722A23F0043D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C62D11-69D4-41EC-8C82-403F890AC7B1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DDF214-3D4B-42FE-A299-BE1163E0CDEB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167F79-27F3-41A5-BDB8-0A98FD2BB844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25D7DB-9CD3-4C47-AE49-7D2F90F38B7E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803403-89E9-4867-9EAF-B59B31A01AF4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AD2426-F55A-4440-AEAB-239DA644F041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45DD6F-5086-4C97-9098-100AE9AE82CF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6747A5-2B58-4A72-95EE-CE0050398E24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45609C-9F84-48AF-AB4B-86705534ADF1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161A3C-6670-42F7-9CA5-DA931AD10623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C84097-4227-493E-89B5-5A1BB8F0D8B1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CA35EB-C778-43C7-8F6B-354A15D70ED7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62C8DB-7FAA-408E-B501-371D4827E6C9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92345D-A062-4FF7-A365-821F7ADCD1A0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48CB8B-F1BF-4F2E-83D5-109FCAE3CB5D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B7EFC7-47B0-4A30-95FF-076531C95B81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C14939-AFDE-4D47-8C2A-AD24AE7AB811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733254-E155-4B4C-B414-7C7AF02D276F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C9EA97-1D6F-40E6-9651-F6AE60FEB7A3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372D00-DD0C-439D-9597-CA380D27C985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0ADDA5-C87E-4B28-BFC7-C6E000B273BF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EB7B66-C439-42C6-8F75-56C2DF08231C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8F6DED-2D16-446B-8F5D-516542B164EE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477F55-2C6E-4FCB-A78C-B150BA45B59F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0E109A-0F0E-452F-A6AC-DD6596B8D76E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C369D2-32B7-45B5-B26C-7CBA0F950C18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0D5719-D94F-4FD3-84D1-C19681F5E478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EA864D-1D84-4B7C-9A97-E9CEEBC825D1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1C3260-B0B2-4BAC-B1D7-A2EBF1E51165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FFB00A-A09E-464B-8814-37EA73645D3E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0AEE20-1BD8-4543-BB44-FD01CCB45E3A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E0C50C-4923-4792-A26A-19A78BDFD80F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64133F-18CB-47FB-910F-5BE7FDAEF76C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36C569-DD6C-4F16-8C13-1F50FDAA9605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69985C-0C01-4268-B7B6-460DA175F78E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150310-A480-426E-BAF2-51AA5A2A61FB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EC529B-AD25-478D-BF3C-175728F2FFF0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9BEDEF-7A0F-49E4-9BA2-477BC4E0A049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33A9B1-9C4C-4C77-A7AF-FC158417F5C7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5B8722-7275-44CA-9409-9702675F68A9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E02EDF-A6A8-4811-A974-DB99AB7F63E7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4E17E1-BFF7-4B60-885B-84055D704FC4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11EC81-7451-4ECE-B358-B1CC268A6597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AA657D-E88E-42A8-8226-36EE80856D0E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DBC85E-EC0B-4D6E-A1FD-C86FA8888AAA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A33F84-24B1-47AA-B696-791DE424DBB3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501023-D808-43E6-A4B0-03DBACC6F96F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9236D5-9FC3-4B63-B25E-796855EACE5F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D8C1C-0AE5-438A-BD06-081E9290C044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36C167-CB21-4026-A6EB-BFCD11B89BAB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665563-86BC-47AE-B509-797AEE57708F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BE9254-DC27-46A0-80E4-43887113B5FF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C20CF8-3FDC-4809-95AA-73142A472856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F8FBC2-4532-48E0-87FE-D0A10AF02B21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FE2FAD-FA72-44B6-BB27-F7A43076E592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01AC18-7DC2-4C20-B19F-EB4CCF1EA172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1FEB69-15D7-4F01-BAB2-CD22EEB24FD1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4208B5-302F-41A6-A4CA-34A298CE9ABE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CA4CC0-0F12-4F43-B304-771D5F0A346F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5AD67F-7775-47A3-8262-E745C96C9E1F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C76A61-E977-4018-83AE-4F416A540E60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C6579A-8EE2-454B-96CE-78F6B4921BE3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BF5918-1CE4-47E5-985A-2A8367FE0B4F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3C7091-B658-467F-AC2E-7820D2F09CA1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D92CFA-664E-4079-B0E8-D65445EC3DFB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132D02-1AA1-4B9C-9571-DCEB7925E625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1F787D-384F-490D-899A-63236421B5A5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BB2254-EBA5-4495-8552-1C581412236C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C68D99-7AAF-48CD-AC26-9DAF27A0BB77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CD3024-D501-4BCE-B09D-21163F29E448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E77884-7C59-407A-8C52-58398E807604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8C9D2F-08F4-41A4-933B-B965FACB55E4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7C2017-F0BF-4C8E-9A9E-583490D17CA0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46DB88-3B89-4099-BBEF-9978B08929F9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051043-A7F7-4DB7-9869-3F4BFB0BD49E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CC5D89-07BC-458E-8768-704CD473EB7C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543532-C02C-4A62-A692-8403D41DA389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AD23FE-DAE7-4813-9F7A-E4E40F6A541C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81CA09-ADA9-4C4E-ACF3-5C30072D60D2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3C2166-884F-4979-ABBE-AAAD1DF94692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BE3039-A382-4000-9B51-34AE680049F9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FB192A-C1CE-4E7A-908B-12B718BD755D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5F158D-AD08-4555-AB3D-9C78DD07002D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2F62C7-4FB5-4C95-9D80-1CFCD5E55F4A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C4FEC2-1EB8-4BA3-AC43-2441F5D6678A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38A695-926D-43AF-AE69-10EAC19555AF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DFA2AA-C9A0-4EFD-916C-8ECBA97EC4B8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64D677-F5DF-4249-87C4-2394BAD06033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289F1D-CA94-4F10-9401-D87D8CE0D249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1D7DE8-ADED-4CB1-970F-93EE84CB95EE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A3A837-B1E5-473C-8245-858E494F4178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6C8CBF-CDB4-43D6-A17A-D97D324D3803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102122-6523-4A03-8D37-6FA16A3ECFB5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4373EE-CEB8-45B4-8918-F826F3DF5D02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FFF553-EFA3-4634-BE9F-67DEF379595E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0F585F-B945-402F-8829-66516D15CEDC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6BCDD7-8CAE-493C-9F03-B4C8AF6C2630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678448-FF69-47BD-BA85-82FDA602B494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D5033-53CA-4EA7-98AC-4A6EDDF18ADA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C39043-BD58-4108-BB47-939C9D489670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1F485F-3FF0-4211-8658-C24DF90D4CA0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3B6640-B108-40A6-BA09-90C95737897C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71550A-0CC8-4181-9FCD-615F4C89E765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8DBD8C-AFAD-4F75-8325-47BE8924DAB2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463484-0FA8-4FC6-B5B2-25ECBE05F5DE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9D4796-639D-480F-ABEA-2CECC3828076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8B46B-A036-481C-B02B-663503D2240D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44F4B6-10BC-4AA7-9DA5-C08F9C9E7D69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1E1BD9-8C39-489C-B4BE-A53C24A2C0EC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C7D733-FC42-4C55-9E31-626ADB131848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3FCD9B-57A0-4CFC-A900-3F17926AAB9B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4A0B5E-DDDA-4A71-A7E6-C1F2CB238FED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6843C7-581A-4E8B-9670-BD41A308DAD6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84C899-74EE-4BAC-A95A-87A03673D75F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176BF6-9072-45C9-87A2-C825AA8653BA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DF9491-1353-4D5B-A652-2CD653B794D5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A6E176-904B-44E2-B36F-B7F03D53664B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701E98-A0FD-4711-9397-545407054533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B3E980-CFC7-4FAA-B99F-91B763745519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8D3903-C5A2-4C74-A147-E696A8FDA233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B83CD8-DBA8-4A61-8C10-628173E8B6DA}"/>
            </a:ext>
          </a:extLst>
        </xdr:cNvPr>
        <xdr:cNvSpPr>
          <a:spLocks noChangeAspect="1" noChangeArrowheads="1"/>
        </xdr:cNvSpPr>
      </xdr:nvSpPr>
      <xdr:spPr>
        <a:xfrm>
          <a:off x="7629525" y="951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9667B0-A230-4938-A308-9561447958B0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61526E-4A9E-4486-914F-41B1DFE66783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3E78C4-7161-4F5A-A542-BFF514992BE4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F4F22A-093F-48FE-AAC9-6E8C6D90264B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11ECE1-F105-41C2-B50B-B5A1379E2AE6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2A0CB5-6AF7-401C-B03F-F0A750ED5C9B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8AF24F-3B37-4C6B-9B65-05E9D1E5A556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B52B69-9380-4990-821F-8789DABB60E0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7956C5-8C37-4FAF-8B93-44F27EDE8356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4789F7-B210-4C8C-A78A-F089B8F2DF1A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E8383B-78A6-4CE0-AADF-FB27D9829DA5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2A8AF5-5C5F-4AA2-B523-84A545DE4984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9FD87C-4F2C-45E0-AE1B-6312F01C900E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800CE1-11E5-47DE-A318-99635B4405D4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8B49B1-C783-4D60-999C-C1FB07C6E669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E0CADB-B117-47B9-9EB2-E90FEF47DEB6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3A7435-A7B7-435A-9066-3A6EDD54E612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66BDE9-5BB6-481F-AEC9-1E3C6D6DFF71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E39EA8-C588-435C-BE91-800D6DF2746C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8F248-57CD-4A1B-AEFA-C599E3C1536A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E4B750-3E2D-48F5-A832-4321572ACCA7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1FC43C-AA11-4FDD-B7AA-E5CB287E5BD5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9EE0D-5236-4F4F-A784-17C5C8891706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22AF63-B5D9-475D-8F9E-EB2C6098FDB5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4BF67B-C779-4F24-84D7-98379EB63B41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69E59A-F85F-409D-B3A1-99BD11B27924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CEF0F8-8F5A-4808-B11A-9C657334A2D1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06D854-74E4-4442-BA1C-2550B38C4428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C92365-8520-44CD-B3E8-DCE102AA9911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BB09AD-D5F8-459B-BA40-E416FB57C8F3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9C76BC-7CF5-4766-B239-D7A5BB6F0F0C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7C1EEF-5411-4FE4-9061-A75B31F643A3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715262-9297-4B49-B157-EF6B6E4730ED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623D65-67F2-40C6-ABDB-C42C945D8D86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860F52-3135-4186-8F00-4C9C99F96800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05B5A0-ED01-47EB-AF75-201882154D21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5FDCA4-9E9F-47CD-BFFB-943A4224CF4C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E810A5-EE36-4045-B247-5E87BA1D1AC7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DD9DCE-EB64-4D03-A993-56D41E7BB773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384698-F11C-45E1-8294-A5C4EC4EE669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184C18-233A-40F3-94D7-A618625AC517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0F8A8D-7F9B-4B7C-BB6D-3480C462AB6B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1D60F6-81F0-489C-B418-84754C8F87EE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950ACE-88E0-47A5-A895-64168908D398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5C7016-65CE-4DFB-A936-F514DA681AE5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8295F6-B6A9-46AB-B156-C09213A05CFD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189BAD-D83A-4F0A-9AAC-119B53352F4F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00D000-0B3D-4ED9-B07C-81646BEB611E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2F2267-0C40-4884-BBCE-44AE31CB78EE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0F8113-30DA-4961-B78B-8C0D32C43019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07A39E-2220-4089-B0F7-7FB2AB943F55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B8E73D-53DF-406E-9D06-83A89C0E43A3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30C1BD-9F7F-4FCF-A80A-6F1AD6416DE8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195537-DAB2-4151-B548-0644AF7ABED7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0F3A19-F9DD-4C7E-87D2-83FDC4ADA739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A37092-78C1-4137-A7A3-9AD64A097B5E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A35C50-BC53-4A12-A950-303C1FA90534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FB1F61-DE57-4566-AB03-399684BE11AE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631CC3-B906-4B54-85C1-9FFAABED3146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C936DD-97C1-4055-94CB-856C60F9E80E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3F6EB1-24A0-4803-B401-1734000A58B5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5200B6-B5BC-49B1-A5DD-23DEC57422D3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0DD38C-7E4E-4AD9-90D4-F99E1962BA42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C78DBC-F283-4E44-A43B-E6E5E814C370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3986DA-7FFD-4192-A33C-ED25E038662C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553E92-E06E-410D-A830-9CEACDC28B6B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29512A-9F76-431F-BDFF-3ED3C5A7DC9C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C0BD08-49E0-4363-A341-0492079BBB4C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C7E335-8053-49AC-8C2F-8A4FBD20F5FD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F82999-5C9D-41B9-A571-30A3B1A7E476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A55625-37BE-4617-8F80-D27F11620B6C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52192D-6C26-4449-A7D3-780665598700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7845D6-0E73-4B72-9CE6-BCC765051942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01EF29-11B5-40BC-BF47-0BE7FD9B230B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D9FC4F-AB5C-4EC6-821E-9048F41DD261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6DA233-6B02-4FCF-BE1B-419860435F07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D647CB-A096-47FB-98B6-61A7585CC87A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4E0C6D-A84C-4EA1-8540-3D3D976213FE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1E9594-2885-4560-863B-C51B737CF1C9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AFCFAA-DC3C-43F1-95A7-AA23D59816F5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0B992-8FFA-4777-878F-0024EBF05A37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2C8F68-469A-4A1D-8851-05F7EC56E092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B8699C-1A20-4637-9DB4-FE011B940720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22D8A6-DC53-42EC-B52F-A543B8BF478C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F08920-81B8-4674-A86B-E4DA7A3D432D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6551F9-8419-48C6-99CA-EBB42C6CAB83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E55253-0B2C-484F-BFDB-96D8E8C959B9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A59B0C-18A0-4EE6-9A8C-E9F2BA119BC5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924CAF-218B-4417-B55B-63E081B46006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AD71B0-7847-47E1-9E44-F14E09F6057B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03E241-97DC-4B12-A5DD-6CF0D36F2B22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A8158-9EDA-4E06-9C77-747080E44C47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167706-C4B2-4BBD-94AC-F69484F2234E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A899C6-D0C9-4074-80B2-73B3FD2DAB57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814E2A-B0AB-4B20-9B8B-50C2855A7B4D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71376B-F35A-41C8-BAA7-B5D54BD9EE0A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DD6179-9D85-4257-B8D3-FFEB1EA48DB0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8D1AA2-DA40-4739-89C3-449D9E57AE2A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AA10C1-8B77-4500-9991-4BDC779357FF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BE6F25-0A0E-4543-B23F-7AFAE65F921F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820583-1E8A-452E-B0F1-8C98FF28C766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41CC86-2102-4FB5-A47B-7AB0795EB360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89E534-20F6-4AB9-B7B6-57FD554403F1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BE587F-14B7-465E-B1F7-738363E2C25F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420A01-01F4-46C3-B795-01CDF428B879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DE0D6B-E9FF-4EC9-9EEB-73CF22A87515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2723D-06AD-44AC-BD4C-A4B146D8B2C4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57BCDE-B68D-467E-AECB-F89D644824A0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B5D91F-45BB-487D-8D8D-3660CFD7F969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671B56-3987-4866-B945-620C2A018DAB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662056-5A8D-4327-AF2B-F42EDBB63545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C93D25-372A-4DFB-A817-C75D1F2ECAA3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B9EBD8-0702-4E7F-B13D-5C35EB3290E6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B7C466-3E12-41FE-BC30-957FB29B955E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194E7F-8E3C-4570-A9B3-AAE2C9B5C3BD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11933C-F08D-4E2D-9D8B-3ED3FBF91FFE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CBDBDE-B8E1-4A48-AED5-794312B7EB79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F776FE-D7B1-4B02-B2B7-A1F3E3252BA8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5C9186-4B9D-4AE6-9D45-0804AA244628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A454FB-67F3-4BC2-AAED-7A140A2F30AB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D4714D-442D-47BE-BC73-CCC6F0E7F46E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BB3BD6-ACDD-4DF9-838E-B3B5BCDF1C5F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EC586A-6E89-4B5B-AADA-8BA05D705ADC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42728A-A8E1-49AE-801E-4FAE73C4BEA6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BB4797-1EAC-4C86-9B08-B6493F5F19F8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EE503B-B27A-4F94-9F49-E32239D97EC0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AB2C16-2002-420E-B452-7B90BDA258A4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53659A-A51D-43AB-89D9-FF25BC1D2067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50FC69-642F-46A9-9ACD-3E9C477CA92E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9BEEE5-7D87-4FA6-A5AB-D40AA4A711A4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6B7C1E-DF33-421F-BAE4-96A72689F358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A884BC-AF79-4489-A546-013C69EB3EA3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844B33-1A47-4EFA-8F6F-98F10FE21878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2DF504-AF43-4CE3-B10A-1D0009C5B925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902C3D-CFF5-43A5-9771-EDC6732E18E0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735556-7AAE-4628-8217-7691E275F5A0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A6A004-9BDC-47C5-A8D4-43C5A8479525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88D0DB-9641-450C-87AA-933385F67F31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B256EB-72F4-4BB3-8FF4-A918FD09528B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E57F1B-573B-4C47-977A-8F42257D68DA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2D4992-8FED-456C-B756-EAFA13B792DC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19F8C2-B670-4051-835C-3AF027EBEC4C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F13C3C-B6E6-47A5-8FF6-756AB919B620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0309F9-39B2-464D-9A0D-EA7EF65090D9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8DBA11-91BE-4F33-9795-930528094B6E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468333-D033-44CC-BEE0-95CDD2F9E09B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7827C0-8B5A-49FD-80EF-6315569550CA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8FE664-4450-41F6-B063-4ECFFD20DC8C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BEADD5-2C93-40CE-B8FC-C2C36A0C7236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2778F2-8A44-446A-9617-81DF32A80A26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7A9886-5D4D-4C4E-9681-F79C52078513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A8EEB6-73EC-4DDC-AB05-EABBDA3CDBCA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974949-B423-4DFA-B013-638B910F0B6E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1A2CC5-7627-48DD-B388-82DEB1F6A65E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414A6E-6EE7-4C82-8ECD-F860BBD93E8A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696732-8F4D-47E4-8BEC-AE4400701A2F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350143-9C2C-4E2E-BD33-8DFCDEEEFEDA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73D6FB-021B-4E38-B9B3-F684D822E692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E6C38A-3607-4040-9E53-782B0F35C5E5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1C1AEE-250A-45B9-A9AB-A566B168A546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3D13C0-E302-4539-801D-F3AD83B68C4D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F4910F-5087-4144-AFDC-6EED72882EBA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7D7047-433D-4B11-8093-AB3A9F81C2D4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04E910-680B-4AB4-9F64-E81A4FD54D64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EBF43C-FD3C-40D2-A712-3B29B2AAD9E4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1A8E42-EE92-4185-BC59-913251460EB0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76908C-D28C-49B3-AC37-8A46A7E455BE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FC8DE1-D83F-47C4-9B05-425849A6506A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B6B74A-FEC3-4300-AE2C-CF6A9BA84723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D5DA4A-AE6A-4C36-A2BC-01DFC9E74826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DBE8C3-FCCD-4D29-8001-CD35176BB8F3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DCAF27-9B86-494E-9067-A606A0711AC3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2A642E-4375-418E-B99C-4288458FD42E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09F13-9178-4DD1-979A-22DCC7284957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DE8745-4146-4BD4-AB6C-0461895D5537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3FC65C-390F-42C6-9D4A-90912DAC935B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47BE3E-1A06-49A5-B24C-D075E20D6E5B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B6C8EC-A484-42A2-B393-A637AF819D4E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C25A28-FD2D-4D5F-9133-ED78243D07E9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6644EE-8A79-4803-A3E0-3AB80B5AEC21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45F449-0CD1-4417-A222-A5FB17904E3B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D26879-867D-4F11-95A5-9CC57EF84381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7F0502-9235-4B68-B529-0674E4C2B250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2C0AF5-29B4-450C-8C35-BE30FE48D8A2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2B6632-699A-4FE7-B8AC-86237C2B5BE4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0378AF-A3CD-40C4-9D7E-5E35A9CE81E0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4A06AB-B6F4-4AC6-9C06-FDD26E9EEC1B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C3184C-D406-4D29-882D-EE9CE6586683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1563AD-DD86-44C1-A5F2-5C20A770F69C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81BB27-008D-40AC-9388-176FBC9DF04E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D66979-EE43-41D2-9992-C9B5A579939C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62977B-3707-416F-9C1D-F332EA3B7701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0FAE4D-7CBB-4AAD-979C-C838A12B010C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FDEE11-C692-4425-976A-0683E60F1373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6E9835-098D-48F0-9808-F9B3A84BB4BE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90F801-B694-4398-8CBA-672B07E816C5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A445F4-E237-41CA-97B2-47C57FE7313A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3CAE85-E4F9-4B23-AE91-2BF4CA98CB1E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AEB36A-4F92-4001-BC7D-1A7AB5FD47CB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1D8999-8FBF-472A-BA94-EC02F973B366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AB4FF5-9189-4E34-A748-6D87B769D240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6F8084-1B89-4583-92AF-F07857FBC0C4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73584E-FD47-4320-B77F-2077283A4F78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647CA-C30C-4E5B-8083-681499B31490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A707B2-22A5-414D-985B-1E72E10B636F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F81314-0749-4FA1-B30E-09077847CCE9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9BEA07-2103-49D0-8BB0-18D25790A32C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8DAD05-4B05-4D59-990B-8C12FE2FD3C2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E53BE5-D4C8-463A-B7E4-468E7EACF8D2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51A347-EEDC-4317-814D-C0FAF24F9829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92E095-217E-4473-B7FA-F781BB6244D2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82353B-A314-46D2-9E29-AA27C215FD18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8742C7-7386-4226-BC2B-75C5AB3BF012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927B5C-5BEE-4A3B-872A-62B301AD942B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7B22D8-728B-4A32-8F9A-B831994055B5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3AC0D-944A-4AC6-B929-814FCB400915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3DDFA8-A942-4C8A-85B6-E6AF598CF76A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C12C67-3B87-4AB4-8FF0-5CA5E3AE27ED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B4B1F1-931F-40F6-9895-EC7B324E944A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0D3877-4B2B-436D-8769-842FAA99F7D1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769C8E-B5F5-412C-A98F-119C0F45CEF7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787292-9909-4663-93B3-F3D26022B6E5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3455C9-EEA3-467B-807A-6D910F0A6DE6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6F048A-AE5D-42D2-872A-54F50C50A641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16BDE6-C608-42A1-9E21-4DF52A4EEBE6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DE9530-9DB3-43FD-BDA7-96DB2E9293E0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73DF95-271E-401F-BB89-4ABF0095A4B7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7C19F8-8E67-4354-A777-FC50693494D2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A405FE-13E5-4E83-B013-12B85924FB52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1C0B12-63A9-4F3F-9A22-DFE94C00B30D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855408-0D45-4EE6-851F-8F022C7C4702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E23897-C16F-414D-ACE3-00EE12636DC4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84157A-E7B6-4E74-A79C-8601C9BC3099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0475C9-3F70-415A-871A-833B88345B9F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6823E5-B16A-46B1-9F00-BDA564E3313C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7D4972-D396-44A1-84E9-51668C86C697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5F3D23-5B73-4D6D-BAFB-95F9226652FE}"/>
            </a:ext>
          </a:extLst>
        </xdr:cNvPr>
        <xdr:cNvSpPr>
          <a:spLocks noChangeAspect="1" noChangeArrowheads="1"/>
        </xdr:cNvSpPr>
      </xdr:nvSpPr>
      <xdr:spPr>
        <a:xfrm>
          <a:off x="7629525" y="9573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761714</xdr:colOff>
      <xdr:row>4</xdr:row>
      <xdr:rowOff>84729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FF2CE53-9773-4CA8-ABC3-511052C070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597" b="20264"/>
        <a:stretch/>
      </xdr:blipFill>
      <xdr:spPr>
        <a:xfrm>
          <a:off x="734458" y="0"/>
          <a:ext cx="5834063" cy="172578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</xdr:colOff>
      <xdr:row>1</xdr:row>
      <xdr:rowOff>107157</xdr:rowOff>
    </xdr:from>
    <xdr:to>
      <xdr:col>3</xdr:col>
      <xdr:colOff>3071</xdr:colOff>
      <xdr:row>4</xdr:row>
      <xdr:rowOff>345281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91379A2-741C-4319-ACB8-C2B48948FEF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597" b="20264"/>
        <a:stretch/>
      </xdr:blipFill>
      <xdr:spPr>
        <a:xfrm>
          <a:off x="11906" y="469107"/>
          <a:ext cx="4429815" cy="132397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lba Imelda Estrada Quevedo" id="{DCDDD031-4558-4470-8D68-4F6B222BFEF7}" userId="S::gestiondepersonal@conap.gob.gt::e0ecb44b-3ed4-456a-a3f1-3bde841e1669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19" dT="2024-05-14T15:03:58.10" personId="{DCDDD031-4558-4470-8D68-4F6B222BFEF7}" id="{0E03705E-D389-49CD-AC22-F75E3D571013}">
    <text>San benito peten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O355"/>
  <sheetViews>
    <sheetView zoomScale="70" zoomScaleNormal="70" workbookViewId="0">
      <selection activeCell="Q8" sqref="Q8"/>
    </sheetView>
  </sheetViews>
  <sheetFormatPr baseColWidth="10" defaultColWidth="11" defaultRowHeight="31.5" customHeight="1"/>
  <cols>
    <col min="1" max="1" width="5.7109375" customWidth="1"/>
    <col min="2" max="2" width="17.85546875" customWidth="1"/>
    <col min="3" max="3" width="35" customWidth="1"/>
    <col min="4" max="4" width="26.42578125" style="18" customWidth="1"/>
    <col min="5" max="5" width="17.7109375" customWidth="1"/>
    <col min="6" max="6" width="15.5703125" customWidth="1"/>
    <col min="7" max="8" width="17.140625" customWidth="1"/>
    <col min="9" max="9" width="17.5703125" customWidth="1"/>
    <col min="10" max="10" width="15.7109375" customWidth="1"/>
    <col min="11" max="11" width="16.28515625" customWidth="1"/>
    <col min="12" max="12" width="17" customWidth="1"/>
    <col min="13" max="13" width="21.28515625" customWidth="1"/>
    <col min="14" max="14" width="36.140625" style="18" customWidth="1"/>
    <col min="15" max="15" width="18.28515625" style="19" customWidth="1"/>
  </cols>
  <sheetData>
    <row r="1" spans="1:15" s="1" customFormat="1" ht="28.5" customHeight="1">
      <c r="A1" s="111"/>
      <c r="B1" s="111"/>
      <c r="C1" s="111"/>
      <c r="D1" s="111"/>
      <c r="E1" s="111"/>
      <c r="F1" s="111"/>
      <c r="G1" s="113" t="s">
        <v>1063</v>
      </c>
      <c r="H1" s="113"/>
      <c r="I1" s="113"/>
      <c r="J1" s="113"/>
      <c r="K1" s="113"/>
      <c r="L1" s="113"/>
      <c r="M1" s="113"/>
      <c r="N1" s="113"/>
      <c r="O1" s="113"/>
    </row>
    <row r="2" spans="1:15" s="1" customFormat="1" ht="28.5" customHeight="1">
      <c r="A2" s="111"/>
      <c r="B2" s="111"/>
      <c r="C2" s="111"/>
      <c r="D2" s="111"/>
      <c r="E2" s="111"/>
      <c r="F2" s="111"/>
      <c r="G2" s="113"/>
      <c r="H2" s="113"/>
      <c r="I2" s="113"/>
      <c r="J2" s="113"/>
      <c r="K2" s="113"/>
      <c r="L2" s="113"/>
      <c r="M2" s="113"/>
      <c r="N2" s="113"/>
      <c r="O2" s="113"/>
    </row>
    <row r="3" spans="1:15" s="1" customFormat="1" ht="28.5" customHeight="1">
      <c r="A3" s="111"/>
      <c r="B3" s="111"/>
      <c r="C3" s="111"/>
      <c r="D3" s="111"/>
      <c r="E3" s="111"/>
      <c r="F3" s="111"/>
      <c r="G3" s="113"/>
      <c r="H3" s="113"/>
      <c r="I3" s="113"/>
      <c r="J3" s="113"/>
      <c r="K3" s="113"/>
      <c r="L3" s="113"/>
      <c r="M3" s="113"/>
      <c r="N3" s="113"/>
      <c r="O3" s="113"/>
    </row>
    <row r="4" spans="1:15" s="1" customFormat="1" ht="28.5" customHeight="1">
      <c r="A4" s="111"/>
      <c r="B4" s="111"/>
      <c r="C4" s="111"/>
      <c r="D4" s="111"/>
      <c r="E4" s="111"/>
      <c r="F4" s="111"/>
      <c r="G4" s="113"/>
      <c r="H4" s="113"/>
      <c r="I4" s="113"/>
      <c r="J4" s="113"/>
      <c r="K4" s="113"/>
      <c r="L4" s="113"/>
      <c r="M4" s="113"/>
      <c r="N4" s="113"/>
      <c r="O4" s="113"/>
    </row>
    <row r="5" spans="1:15" s="1" customFormat="1" ht="28.5" customHeight="1">
      <c r="A5" s="111"/>
      <c r="B5" s="111"/>
      <c r="C5" s="111"/>
      <c r="D5" s="111"/>
      <c r="E5" s="111"/>
      <c r="F5" s="111"/>
      <c r="G5" s="113"/>
      <c r="H5" s="113"/>
      <c r="I5" s="113"/>
      <c r="J5" s="113"/>
      <c r="K5" s="113"/>
      <c r="L5" s="113"/>
      <c r="M5" s="113"/>
      <c r="N5" s="113"/>
      <c r="O5" s="113"/>
    </row>
    <row r="6" spans="1:15" s="1" customFormat="1" ht="29.25" customHeight="1" thickBot="1">
      <c r="A6" s="112"/>
      <c r="B6" s="112"/>
      <c r="C6" s="112"/>
      <c r="D6" s="112"/>
      <c r="E6" s="112"/>
      <c r="F6" s="112"/>
      <c r="G6" s="114"/>
      <c r="H6" s="114"/>
      <c r="I6" s="114"/>
      <c r="J6" s="114"/>
      <c r="K6" s="114"/>
      <c r="L6" s="114"/>
      <c r="M6" s="114"/>
      <c r="N6" s="114"/>
      <c r="O6" s="114"/>
    </row>
    <row r="7" spans="1:15" s="1" customFormat="1" ht="29.25" customHeight="1">
      <c r="A7" s="105" t="s">
        <v>0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</row>
    <row r="8" spans="1:15" s="1" customFormat="1" ht="15.75" customHeight="1" thickBot="1">
      <c r="A8" s="108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10"/>
    </row>
    <row r="9" spans="1:15" s="1" customFormat="1" ht="15" customHeight="1" thickBot="1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</row>
    <row r="10" spans="1:15" ht="79.5" customHeight="1" thickBot="1">
      <c r="A10" s="26" t="s">
        <v>1</v>
      </c>
      <c r="B10" s="27" t="s">
        <v>2</v>
      </c>
      <c r="C10" s="8" t="s">
        <v>3</v>
      </c>
      <c r="D10" s="7" t="s">
        <v>4</v>
      </c>
      <c r="E10" s="9" t="s">
        <v>5</v>
      </c>
      <c r="F10" s="9" t="s">
        <v>6</v>
      </c>
      <c r="G10" s="7" t="s">
        <v>7</v>
      </c>
      <c r="H10" s="9" t="s">
        <v>8</v>
      </c>
      <c r="I10" s="9" t="s">
        <v>9</v>
      </c>
      <c r="J10" s="9" t="s">
        <v>10</v>
      </c>
      <c r="K10" s="9" t="s">
        <v>11</v>
      </c>
      <c r="L10" s="9" t="s">
        <v>12</v>
      </c>
      <c r="M10" s="9" t="s">
        <v>13</v>
      </c>
      <c r="N10" s="7" t="s">
        <v>14</v>
      </c>
      <c r="O10" s="20" t="s">
        <v>15</v>
      </c>
    </row>
    <row r="11" spans="1:15" s="1" customFormat="1" ht="33.75" customHeight="1">
      <c r="A11" s="28">
        <v>1</v>
      </c>
      <c r="B11" s="16" t="s">
        <v>16</v>
      </c>
      <c r="C11" s="14" t="s">
        <v>789</v>
      </c>
      <c r="D11" s="14" t="s">
        <v>20</v>
      </c>
      <c r="E11" s="10">
        <v>17500</v>
      </c>
      <c r="F11" s="10">
        <v>6000</v>
      </c>
      <c r="G11" s="10">
        <v>0</v>
      </c>
      <c r="H11" s="10">
        <v>4500</v>
      </c>
      <c r="I11" s="10"/>
      <c r="J11" s="10">
        <v>375</v>
      </c>
      <c r="K11" s="10">
        <v>250</v>
      </c>
      <c r="L11" s="10">
        <v>12000</v>
      </c>
      <c r="M11" s="56">
        <f t="shared" ref="M11:M68" si="0">SUM(E11:L11)</f>
        <v>40625</v>
      </c>
      <c r="N11" s="14" t="s">
        <v>19</v>
      </c>
      <c r="O11" s="101" t="s">
        <v>19</v>
      </c>
    </row>
    <row r="12" spans="1:15" s="1" customFormat="1" ht="34.5" customHeight="1">
      <c r="A12" s="29">
        <v>2</v>
      </c>
      <c r="B12" s="11" t="s">
        <v>16</v>
      </c>
      <c r="C12" s="15" t="s">
        <v>17</v>
      </c>
      <c r="D12" s="15" t="s">
        <v>18</v>
      </c>
      <c r="E12" s="3">
        <v>3757</v>
      </c>
      <c r="F12" s="3">
        <v>0</v>
      </c>
      <c r="G12" s="3">
        <v>0</v>
      </c>
      <c r="H12" s="3">
        <v>3000</v>
      </c>
      <c r="I12" s="3"/>
      <c r="J12" s="3">
        <v>0</v>
      </c>
      <c r="K12" s="3">
        <v>250</v>
      </c>
      <c r="L12" s="62">
        <v>0</v>
      </c>
      <c r="M12" s="21">
        <f t="shared" si="0"/>
        <v>7007</v>
      </c>
      <c r="N12" s="15" t="s">
        <v>19</v>
      </c>
      <c r="O12" s="102" t="s">
        <v>19</v>
      </c>
    </row>
    <row r="13" spans="1:15" s="1" customFormat="1" ht="33.75" customHeight="1">
      <c r="A13" s="29">
        <v>3</v>
      </c>
      <c r="B13" s="11" t="s">
        <v>16</v>
      </c>
      <c r="C13" s="15" t="s">
        <v>21</v>
      </c>
      <c r="D13" s="15" t="s">
        <v>22</v>
      </c>
      <c r="E13" s="3">
        <v>3295</v>
      </c>
      <c r="F13" s="3">
        <v>0</v>
      </c>
      <c r="G13" s="3">
        <v>0</v>
      </c>
      <c r="H13" s="3">
        <v>2000</v>
      </c>
      <c r="I13" s="3"/>
      <c r="J13" s="3">
        <v>0</v>
      </c>
      <c r="K13" s="3">
        <v>250</v>
      </c>
      <c r="L13" s="62">
        <v>0</v>
      </c>
      <c r="M13" s="21">
        <f t="shared" si="0"/>
        <v>5545</v>
      </c>
      <c r="N13" s="15" t="s">
        <v>19</v>
      </c>
      <c r="O13" s="102" t="s">
        <v>19</v>
      </c>
    </row>
    <row r="14" spans="1:15" s="1" customFormat="1" ht="33.75" customHeight="1">
      <c r="A14" s="29">
        <v>4</v>
      </c>
      <c r="B14" s="11" t="s">
        <v>16</v>
      </c>
      <c r="C14" s="15" t="s">
        <v>24</v>
      </c>
      <c r="D14" s="15" t="s">
        <v>25</v>
      </c>
      <c r="E14" s="3">
        <v>1575</v>
      </c>
      <c r="F14" s="3">
        <v>485</v>
      </c>
      <c r="G14" s="3">
        <v>75</v>
      </c>
      <c r="H14" s="3">
        <v>1500</v>
      </c>
      <c r="I14" s="3"/>
      <c r="J14" s="3">
        <v>0</v>
      </c>
      <c r="K14" s="3">
        <v>250</v>
      </c>
      <c r="L14" s="62">
        <v>0</v>
      </c>
      <c r="M14" s="21">
        <f t="shared" si="0"/>
        <v>3885</v>
      </c>
      <c r="N14" s="15" t="s">
        <v>19</v>
      </c>
      <c r="O14" s="102" t="s">
        <v>19</v>
      </c>
    </row>
    <row r="15" spans="1:15" s="1" customFormat="1" ht="33.75" customHeight="1">
      <c r="A15" s="29">
        <v>5</v>
      </c>
      <c r="B15" s="11" t="s">
        <v>16</v>
      </c>
      <c r="C15" s="15" t="s">
        <v>26</v>
      </c>
      <c r="D15" s="15" t="s">
        <v>27</v>
      </c>
      <c r="E15" s="3">
        <v>1460</v>
      </c>
      <c r="F15" s="3">
        <v>600</v>
      </c>
      <c r="G15" s="3">
        <v>75</v>
      </c>
      <c r="H15" s="3">
        <v>1500</v>
      </c>
      <c r="I15" s="3"/>
      <c r="J15" s="3">
        <v>0</v>
      </c>
      <c r="K15" s="3">
        <v>250</v>
      </c>
      <c r="L15" s="62">
        <v>0</v>
      </c>
      <c r="M15" s="21">
        <f t="shared" si="0"/>
        <v>3885</v>
      </c>
      <c r="N15" s="15" t="s">
        <v>19</v>
      </c>
      <c r="O15" s="102" t="s">
        <v>19</v>
      </c>
    </row>
    <row r="16" spans="1:15" s="1" customFormat="1" ht="33.75" customHeight="1">
      <c r="A16" s="29">
        <v>6</v>
      </c>
      <c r="B16" s="11" t="s">
        <v>16</v>
      </c>
      <c r="C16" s="15" t="s">
        <v>28</v>
      </c>
      <c r="D16" s="15" t="s">
        <v>22</v>
      </c>
      <c r="E16" s="3">
        <v>3295</v>
      </c>
      <c r="F16" s="3">
        <v>0</v>
      </c>
      <c r="G16" s="3">
        <v>0</v>
      </c>
      <c r="H16" s="3">
        <v>2000</v>
      </c>
      <c r="I16" s="3"/>
      <c r="J16" s="3">
        <v>0</v>
      </c>
      <c r="K16" s="3">
        <v>250</v>
      </c>
      <c r="L16" s="62">
        <v>0</v>
      </c>
      <c r="M16" s="21">
        <f t="shared" si="0"/>
        <v>5545</v>
      </c>
      <c r="N16" s="15" t="s">
        <v>19</v>
      </c>
      <c r="O16" s="102" t="s">
        <v>19</v>
      </c>
    </row>
    <row r="17" spans="1:15" s="1" customFormat="1" ht="33.75" customHeight="1">
      <c r="A17" s="29">
        <v>7</v>
      </c>
      <c r="B17" s="11" t="s">
        <v>16</v>
      </c>
      <c r="C17" s="15" t="s">
        <v>29</v>
      </c>
      <c r="D17" s="15" t="s">
        <v>30</v>
      </c>
      <c r="E17" s="3">
        <v>10261</v>
      </c>
      <c r="F17" s="3">
        <v>0</v>
      </c>
      <c r="G17" s="3">
        <v>0</v>
      </c>
      <c r="H17" s="3">
        <v>4000</v>
      </c>
      <c r="I17" s="3"/>
      <c r="J17" s="3">
        <v>375</v>
      </c>
      <c r="K17" s="3">
        <v>250</v>
      </c>
      <c r="L17" s="62">
        <v>0</v>
      </c>
      <c r="M17" s="21">
        <f t="shared" si="0"/>
        <v>14886</v>
      </c>
      <c r="N17" s="15" t="s">
        <v>19</v>
      </c>
      <c r="O17" s="102">
        <v>199.7</v>
      </c>
    </row>
    <row r="18" spans="1:15" s="1" customFormat="1" ht="33.75" customHeight="1">
      <c r="A18" s="29">
        <v>8</v>
      </c>
      <c r="B18" s="11" t="s">
        <v>16</v>
      </c>
      <c r="C18" s="15" t="s">
        <v>31</v>
      </c>
      <c r="D18" s="15" t="s">
        <v>32</v>
      </c>
      <c r="E18" s="3">
        <v>6759</v>
      </c>
      <c r="F18" s="3">
        <v>0</v>
      </c>
      <c r="G18" s="3">
        <v>0</v>
      </c>
      <c r="H18" s="3">
        <v>3800</v>
      </c>
      <c r="I18" s="3"/>
      <c r="J18" s="3">
        <v>375</v>
      </c>
      <c r="K18" s="3">
        <v>250</v>
      </c>
      <c r="L18" s="62">
        <v>0</v>
      </c>
      <c r="M18" s="21">
        <f t="shared" si="0"/>
        <v>11184</v>
      </c>
      <c r="N18" s="15"/>
      <c r="O18" s="102" t="s">
        <v>19</v>
      </c>
    </row>
    <row r="19" spans="1:15" s="1" customFormat="1" ht="33.75" customHeight="1">
      <c r="A19" s="29">
        <v>9</v>
      </c>
      <c r="B19" s="11" t="s">
        <v>16</v>
      </c>
      <c r="C19" s="15" t="s">
        <v>33</v>
      </c>
      <c r="D19" s="15" t="s">
        <v>30</v>
      </c>
      <c r="E19" s="3">
        <v>10261</v>
      </c>
      <c r="F19" s="3">
        <v>0</v>
      </c>
      <c r="G19" s="3">
        <v>0</v>
      </c>
      <c r="H19" s="3">
        <v>4000</v>
      </c>
      <c r="I19" s="3"/>
      <c r="J19" s="3">
        <v>375</v>
      </c>
      <c r="K19" s="3">
        <v>250</v>
      </c>
      <c r="L19" s="62">
        <v>0</v>
      </c>
      <c r="M19" s="21">
        <f t="shared" si="0"/>
        <v>14886</v>
      </c>
      <c r="N19" s="15" t="s">
        <v>19</v>
      </c>
      <c r="O19" s="102" t="s">
        <v>19</v>
      </c>
    </row>
    <row r="20" spans="1:15" s="1" customFormat="1" ht="33.75" customHeight="1">
      <c r="A20" s="29">
        <v>10</v>
      </c>
      <c r="B20" s="11" t="s">
        <v>16</v>
      </c>
      <c r="C20" s="15" t="s">
        <v>34</v>
      </c>
      <c r="D20" s="15" t="s">
        <v>35</v>
      </c>
      <c r="E20" s="3">
        <v>1460</v>
      </c>
      <c r="F20" s="3">
        <v>0</v>
      </c>
      <c r="G20" s="3">
        <v>35</v>
      </c>
      <c r="H20" s="3">
        <v>2000</v>
      </c>
      <c r="I20" s="3"/>
      <c r="J20" s="3">
        <v>0</v>
      </c>
      <c r="K20" s="3">
        <v>250</v>
      </c>
      <c r="L20" s="62">
        <v>0</v>
      </c>
      <c r="M20" s="21">
        <f t="shared" si="0"/>
        <v>3745</v>
      </c>
      <c r="N20" s="15" t="s">
        <v>19</v>
      </c>
      <c r="O20" s="102" t="s">
        <v>19</v>
      </c>
    </row>
    <row r="21" spans="1:15" s="1" customFormat="1" ht="33.75" customHeight="1">
      <c r="A21" s="29">
        <v>11</v>
      </c>
      <c r="B21" s="11" t="s">
        <v>16</v>
      </c>
      <c r="C21" s="15" t="s">
        <v>36</v>
      </c>
      <c r="D21" s="15" t="s">
        <v>32</v>
      </c>
      <c r="E21" s="3">
        <v>6759</v>
      </c>
      <c r="F21" s="3">
        <v>0</v>
      </c>
      <c r="G21" s="3">
        <v>0</v>
      </c>
      <c r="H21" s="3">
        <v>3800</v>
      </c>
      <c r="I21" s="3"/>
      <c r="J21" s="3">
        <v>375</v>
      </c>
      <c r="K21" s="3">
        <v>250</v>
      </c>
      <c r="L21" s="62">
        <v>0</v>
      </c>
      <c r="M21" s="21">
        <f t="shared" si="0"/>
        <v>11184</v>
      </c>
      <c r="N21" s="15" t="s">
        <v>19</v>
      </c>
      <c r="O21" s="102">
        <v>495</v>
      </c>
    </row>
    <row r="22" spans="1:15" s="1" customFormat="1" ht="33.75" customHeight="1">
      <c r="A22" s="29">
        <v>12</v>
      </c>
      <c r="B22" s="11" t="s">
        <v>16</v>
      </c>
      <c r="C22" s="15" t="s">
        <v>37</v>
      </c>
      <c r="D22" s="15" t="s">
        <v>38</v>
      </c>
      <c r="E22" s="3">
        <v>5835</v>
      </c>
      <c r="F22" s="3">
        <v>0</v>
      </c>
      <c r="G22" s="3">
        <v>0</v>
      </c>
      <c r="H22" s="3">
        <v>3800</v>
      </c>
      <c r="I22" s="3"/>
      <c r="J22" s="3">
        <v>375</v>
      </c>
      <c r="K22" s="3">
        <v>250</v>
      </c>
      <c r="L22" s="62">
        <v>0</v>
      </c>
      <c r="M22" s="21">
        <f t="shared" si="0"/>
        <v>10260</v>
      </c>
      <c r="N22" s="15" t="s">
        <v>19</v>
      </c>
      <c r="O22" s="102" t="s">
        <v>19</v>
      </c>
    </row>
    <row r="23" spans="1:15" s="1" customFormat="1" ht="33.75" customHeight="1">
      <c r="A23" s="29">
        <v>13</v>
      </c>
      <c r="B23" s="11" t="s">
        <v>16</v>
      </c>
      <c r="C23" s="15" t="s">
        <v>39</v>
      </c>
      <c r="D23" s="15" t="s">
        <v>38</v>
      </c>
      <c r="E23" s="3">
        <v>5835</v>
      </c>
      <c r="F23" s="3">
        <v>0</v>
      </c>
      <c r="G23" s="3">
        <v>0</v>
      </c>
      <c r="H23" s="3">
        <v>3800</v>
      </c>
      <c r="I23" s="3"/>
      <c r="J23" s="3">
        <v>375</v>
      </c>
      <c r="K23" s="3">
        <v>250</v>
      </c>
      <c r="L23" s="62">
        <v>0</v>
      </c>
      <c r="M23" s="21">
        <f t="shared" si="0"/>
        <v>10260</v>
      </c>
      <c r="N23" s="15" t="s">
        <v>19</v>
      </c>
      <c r="O23" s="102" t="s">
        <v>19</v>
      </c>
    </row>
    <row r="24" spans="1:15" s="1" customFormat="1" ht="33.75" customHeight="1">
      <c r="A24" s="29">
        <v>14</v>
      </c>
      <c r="B24" s="11" t="s">
        <v>16</v>
      </c>
      <c r="C24" s="15" t="s">
        <v>40</v>
      </c>
      <c r="D24" s="15" t="s">
        <v>35</v>
      </c>
      <c r="E24" s="3">
        <v>1460</v>
      </c>
      <c r="F24" s="3">
        <v>0</v>
      </c>
      <c r="G24" s="3">
        <v>35</v>
      </c>
      <c r="H24" s="3">
        <v>2000</v>
      </c>
      <c r="I24" s="3"/>
      <c r="J24" s="3">
        <v>0</v>
      </c>
      <c r="K24" s="3">
        <v>250</v>
      </c>
      <c r="L24" s="62">
        <v>0</v>
      </c>
      <c r="M24" s="21">
        <f t="shared" si="0"/>
        <v>3745</v>
      </c>
      <c r="N24" s="15" t="s">
        <v>19</v>
      </c>
      <c r="O24" s="102" t="s">
        <v>19</v>
      </c>
    </row>
    <row r="25" spans="1:15" s="1" customFormat="1" ht="33.75" customHeight="1">
      <c r="A25" s="29">
        <v>15</v>
      </c>
      <c r="B25" s="11" t="s">
        <v>16</v>
      </c>
      <c r="C25" s="15" t="s">
        <v>41</v>
      </c>
      <c r="D25" s="15" t="s">
        <v>35</v>
      </c>
      <c r="E25" s="3">
        <v>1460</v>
      </c>
      <c r="F25" s="3">
        <v>0</v>
      </c>
      <c r="G25" s="3">
        <v>35</v>
      </c>
      <c r="H25" s="3">
        <v>2000</v>
      </c>
      <c r="I25" s="3"/>
      <c r="J25" s="3">
        <v>0</v>
      </c>
      <c r="K25" s="3">
        <v>250</v>
      </c>
      <c r="L25" s="62">
        <v>0</v>
      </c>
      <c r="M25" s="21">
        <f t="shared" si="0"/>
        <v>3745</v>
      </c>
      <c r="N25" s="15" t="s">
        <v>19</v>
      </c>
      <c r="O25" s="102" t="s">
        <v>19</v>
      </c>
    </row>
    <row r="26" spans="1:15" s="1" customFormat="1" ht="33.75" customHeight="1">
      <c r="A26" s="29">
        <v>16</v>
      </c>
      <c r="B26" s="11" t="s">
        <v>16</v>
      </c>
      <c r="C26" s="15" t="s">
        <v>42</v>
      </c>
      <c r="D26" s="15" t="s">
        <v>38</v>
      </c>
      <c r="E26" s="3">
        <v>5835</v>
      </c>
      <c r="F26" s="3">
        <v>0</v>
      </c>
      <c r="G26" s="3">
        <v>0</v>
      </c>
      <c r="H26" s="3">
        <v>3800</v>
      </c>
      <c r="I26" s="3"/>
      <c r="J26" s="3">
        <v>375</v>
      </c>
      <c r="K26" s="3">
        <v>250</v>
      </c>
      <c r="L26" s="62">
        <v>0</v>
      </c>
      <c r="M26" s="21">
        <f t="shared" si="0"/>
        <v>10260</v>
      </c>
      <c r="N26" s="15" t="s">
        <v>19</v>
      </c>
      <c r="O26" s="102" t="s">
        <v>19</v>
      </c>
    </row>
    <row r="27" spans="1:15" s="1" customFormat="1" ht="33.75" customHeight="1">
      <c r="A27" s="29">
        <v>17</v>
      </c>
      <c r="B27" s="11" t="s">
        <v>16</v>
      </c>
      <c r="C27" s="15" t="s">
        <v>43</v>
      </c>
      <c r="D27" s="15" t="s">
        <v>44</v>
      </c>
      <c r="E27" s="3">
        <v>2441</v>
      </c>
      <c r="F27" s="3">
        <v>0</v>
      </c>
      <c r="G27" s="3">
        <v>35</v>
      </c>
      <c r="H27" s="3">
        <v>2400</v>
      </c>
      <c r="I27" s="3"/>
      <c r="J27" s="3">
        <v>0</v>
      </c>
      <c r="K27" s="3">
        <v>250</v>
      </c>
      <c r="L27" s="62">
        <v>0</v>
      </c>
      <c r="M27" s="21">
        <f t="shared" si="0"/>
        <v>5126</v>
      </c>
      <c r="N27" s="15" t="s">
        <v>19</v>
      </c>
      <c r="O27" s="102">
        <v>1377</v>
      </c>
    </row>
    <row r="28" spans="1:15" s="1" customFormat="1" ht="33.75" customHeight="1">
      <c r="A28" s="29">
        <v>18</v>
      </c>
      <c r="B28" s="11" t="s">
        <v>16</v>
      </c>
      <c r="C28" s="15" t="s">
        <v>45</v>
      </c>
      <c r="D28" s="15" t="s">
        <v>38</v>
      </c>
      <c r="E28" s="3">
        <v>5835</v>
      </c>
      <c r="F28" s="3">
        <v>0</v>
      </c>
      <c r="G28" s="3">
        <v>0</v>
      </c>
      <c r="H28" s="3">
        <v>3800</v>
      </c>
      <c r="I28" s="3"/>
      <c r="J28" s="3">
        <v>375</v>
      </c>
      <c r="K28" s="3">
        <v>250</v>
      </c>
      <c r="L28" s="62">
        <v>0</v>
      </c>
      <c r="M28" s="21">
        <f t="shared" si="0"/>
        <v>10260</v>
      </c>
      <c r="N28" s="15" t="s">
        <v>19</v>
      </c>
      <c r="O28" s="102" t="s">
        <v>19</v>
      </c>
    </row>
    <row r="29" spans="1:15" s="1" customFormat="1" ht="33.75" customHeight="1">
      <c r="A29" s="29">
        <v>19</v>
      </c>
      <c r="B29" s="11" t="s">
        <v>16</v>
      </c>
      <c r="C29" s="15" t="s">
        <v>47</v>
      </c>
      <c r="D29" s="15" t="s">
        <v>44</v>
      </c>
      <c r="E29" s="3">
        <v>2441</v>
      </c>
      <c r="F29" s="3">
        <v>0</v>
      </c>
      <c r="G29" s="3">
        <v>35</v>
      </c>
      <c r="H29" s="3">
        <v>2400</v>
      </c>
      <c r="I29" s="3"/>
      <c r="J29" s="3">
        <v>0</v>
      </c>
      <c r="K29" s="3">
        <v>250</v>
      </c>
      <c r="L29" s="62">
        <v>0</v>
      </c>
      <c r="M29" s="21">
        <f t="shared" si="0"/>
        <v>5126</v>
      </c>
      <c r="N29" s="15" t="s">
        <v>19</v>
      </c>
      <c r="O29" s="102">
        <v>508</v>
      </c>
    </row>
    <row r="30" spans="1:15" s="1" customFormat="1" ht="33.75" customHeight="1">
      <c r="A30" s="29">
        <v>20</v>
      </c>
      <c r="B30" s="11" t="s">
        <v>16</v>
      </c>
      <c r="C30" s="15" t="s">
        <v>48</v>
      </c>
      <c r="D30" s="15" t="s">
        <v>38</v>
      </c>
      <c r="E30" s="3">
        <v>5835</v>
      </c>
      <c r="F30" s="3">
        <v>0</v>
      </c>
      <c r="G30" s="3">
        <v>0</v>
      </c>
      <c r="H30" s="3">
        <v>3800</v>
      </c>
      <c r="I30" s="3"/>
      <c r="J30" s="3">
        <v>375</v>
      </c>
      <c r="K30" s="3">
        <v>250</v>
      </c>
      <c r="L30" s="62">
        <v>0</v>
      </c>
      <c r="M30" s="21">
        <f t="shared" si="0"/>
        <v>10260</v>
      </c>
      <c r="N30" s="15" t="s">
        <v>19</v>
      </c>
      <c r="O30" s="102" t="s">
        <v>19</v>
      </c>
    </row>
    <row r="31" spans="1:15" s="1" customFormat="1" ht="33.75" customHeight="1">
      <c r="A31" s="29">
        <v>21</v>
      </c>
      <c r="B31" s="11" t="s">
        <v>16</v>
      </c>
      <c r="C31" s="15" t="s">
        <v>49</v>
      </c>
      <c r="D31" s="15" t="s">
        <v>30</v>
      </c>
      <c r="E31" s="3">
        <v>10261</v>
      </c>
      <c r="F31" s="3">
        <v>0</v>
      </c>
      <c r="G31" s="3">
        <v>0</v>
      </c>
      <c r="H31" s="3">
        <v>4000</v>
      </c>
      <c r="I31" s="3"/>
      <c r="J31" s="3">
        <v>375</v>
      </c>
      <c r="K31" s="3">
        <v>250</v>
      </c>
      <c r="L31" s="62">
        <v>0</v>
      </c>
      <c r="M31" s="21">
        <f t="shared" si="0"/>
        <v>14886</v>
      </c>
      <c r="N31" s="15" t="s">
        <v>19</v>
      </c>
      <c r="O31" s="102" t="s">
        <v>19</v>
      </c>
    </row>
    <row r="32" spans="1:15" s="1" customFormat="1" ht="33.75" customHeight="1">
      <c r="A32" s="29">
        <v>22</v>
      </c>
      <c r="B32" s="11" t="s">
        <v>16</v>
      </c>
      <c r="C32" s="15" t="s">
        <v>50</v>
      </c>
      <c r="D32" s="15" t="s">
        <v>38</v>
      </c>
      <c r="E32" s="3">
        <v>5835</v>
      </c>
      <c r="F32" s="3">
        <v>0</v>
      </c>
      <c r="G32" s="3">
        <v>0</v>
      </c>
      <c r="H32" s="3">
        <v>3800</v>
      </c>
      <c r="I32" s="3"/>
      <c r="J32" s="3">
        <v>375</v>
      </c>
      <c r="K32" s="3">
        <v>250</v>
      </c>
      <c r="L32" s="62">
        <v>0</v>
      </c>
      <c r="M32" s="21">
        <f t="shared" si="0"/>
        <v>10260</v>
      </c>
      <c r="N32" s="15" t="s">
        <v>19</v>
      </c>
      <c r="O32" s="102" t="s">
        <v>19</v>
      </c>
    </row>
    <row r="33" spans="1:15" s="1" customFormat="1" ht="33.75" customHeight="1">
      <c r="A33" s="29">
        <v>23</v>
      </c>
      <c r="B33" s="11" t="s">
        <v>16</v>
      </c>
      <c r="C33" s="15" t="s">
        <v>51</v>
      </c>
      <c r="D33" s="15" t="s">
        <v>30</v>
      </c>
      <c r="E33" s="3">
        <v>10261</v>
      </c>
      <c r="F33" s="3">
        <v>0</v>
      </c>
      <c r="G33" s="3">
        <v>0</v>
      </c>
      <c r="H33" s="3">
        <v>4000</v>
      </c>
      <c r="I33" s="3"/>
      <c r="J33" s="3">
        <v>375</v>
      </c>
      <c r="K33" s="3">
        <v>250</v>
      </c>
      <c r="L33" s="62">
        <v>0</v>
      </c>
      <c r="M33" s="21">
        <f t="shared" si="0"/>
        <v>14886</v>
      </c>
      <c r="N33" s="15" t="s">
        <v>19</v>
      </c>
      <c r="O33" s="102" t="s">
        <v>19</v>
      </c>
    </row>
    <row r="34" spans="1:15" s="1" customFormat="1" ht="33.75" customHeight="1">
      <c r="A34" s="29">
        <v>24</v>
      </c>
      <c r="B34" s="11" t="s">
        <v>16</v>
      </c>
      <c r="C34" s="15" t="s">
        <v>52</v>
      </c>
      <c r="D34" s="15" t="s">
        <v>38</v>
      </c>
      <c r="E34" s="3">
        <v>5835</v>
      </c>
      <c r="F34" s="3">
        <v>0</v>
      </c>
      <c r="G34" s="3">
        <v>0</v>
      </c>
      <c r="H34" s="3">
        <v>3800</v>
      </c>
      <c r="I34" s="3"/>
      <c r="J34" s="3">
        <v>375</v>
      </c>
      <c r="K34" s="3">
        <v>250</v>
      </c>
      <c r="L34" s="62">
        <v>0</v>
      </c>
      <c r="M34" s="21">
        <f t="shared" si="0"/>
        <v>10260</v>
      </c>
      <c r="N34" s="15" t="s">
        <v>19</v>
      </c>
      <c r="O34" s="102" t="s">
        <v>19</v>
      </c>
    </row>
    <row r="35" spans="1:15" s="1" customFormat="1" ht="33.75" customHeight="1">
      <c r="A35" s="29">
        <v>25</v>
      </c>
      <c r="B35" s="11" t="s">
        <v>16</v>
      </c>
      <c r="C35" s="15" t="s">
        <v>53</v>
      </c>
      <c r="D35" s="15" t="s">
        <v>18</v>
      </c>
      <c r="E35" s="3">
        <v>3757</v>
      </c>
      <c r="F35" s="3">
        <v>0</v>
      </c>
      <c r="G35" s="3">
        <v>0</v>
      </c>
      <c r="H35" s="3">
        <v>3000</v>
      </c>
      <c r="I35" s="3"/>
      <c r="J35" s="3">
        <v>0</v>
      </c>
      <c r="K35" s="3">
        <v>250</v>
      </c>
      <c r="L35" s="62">
        <v>0</v>
      </c>
      <c r="M35" s="21">
        <f t="shared" si="0"/>
        <v>7007</v>
      </c>
      <c r="N35" s="15" t="s">
        <v>19</v>
      </c>
      <c r="O35" s="102" t="s">
        <v>19</v>
      </c>
    </row>
    <row r="36" spans="1:15" s="1" customFormat="1" ht="33.75" customHeight="1">
      <c r="A36" s="29">
        <v>26</v>
      </c>
      <c r="B36" s="11" t="s">
        <v>16</v>
      </c>
      <c r="C36" s="15" t="s">
        <v>54</v>
      </c>
      <c r="D36" s="15" t="s">
        <v>55</v>
      </c>
      <c r="E36" s="3">
        <v>1682</v>
      </c>
      <c r="F36" s="3">
        <v>0</v>
      </c>
      <c r="G36" s="3">
        <v>35</v>
      </c>
      <c r="H36" s="3">
        <v>2000</v>
      </c>
      <c r="I36" s="3"/>
      <c r="J36" s="3">
        <v>0</v>
      </c>
      <c r="K36" s="3">
        <v>250</v>
      </c>
      <c r="L36" s="62">
        <v>0</v>
      </c>
      <c r="M36" s="21">
        <f t="shared" si="0"/>
        <v>3967</v>
      </c>
      <c r="N36" s="15" t="s">
        <v>19</v>
      </c>
      <c r="O36" s="102" t="s">
        <v>19</v>
      </c>
    </row>
    <row r="37" spans="1:15" s="1" customFormat="1" ht="33.75" customHeight="1">
      <c r="A37" s="29">
        <v>27</v>
      </c>
      <c r="B37" s="11" t="s">
        <v>16</v>
      </c>
      <c r="C37" s="15" t="s">
        <v>56</v>
      </c>
      <c r="D37" s="15" t="s">
        <v>35</v>
      </c>
      <c r="E37" s="3">
        <v>1460</v>
      </c>
      <c r="F37" s="3">
        <v>0</v>
      </c>
      <c r="G37" s="3">
        <v>35</v>
      </c>
      <c r="H37" s="3">
        <v>2000</v>
      </c>
      <c r="I37" s="3"/>
      <c r="J37" s="3">
        <v>0</v>
      </c>
      <c r="K37" s="3">
        <v>250</v>
      </c>
      <c r="L37" s="62">
        <v>0</v>
      </c>
      <c r="M37" s="21">
        <f t="shared" si="0"/>
        <v>3745</v>
      </c>
      <c r="N37" s="15" t="s">
        <v>19</v>
      </c>
      <c r="O37" s="102" t="s">
        <v>19</v>
      </c>
    </row>
    <row r="38" spans="1:15" s="1" customFormat="1" ht="33.75" customHeight="1">
      <c r="A38" s="29">
        <v>28</v>
      </c>
      <c r="B38" s="11" t="s">
        <v>16</v>
      </c>
      <c r="C38" s="15" t="s">
        <v>57</v>
      </c>
      <c r="D38" s="15" t="s">
        <v>35</v>
      </c>
      <c r="E38" s="3">
        <v>1460</v>
      </c>
      <c r="F38" s="3">
        <v>0</v>
      </c>
      <c r="G38" s="3">
        <v>35</v>
      </c>
      <c r="H38" s="3">
        <v>2000</v>
      </c>
      <c r="I38" s="3"/>
      <c r="J38" s="3">
        <v>0</v>
      </c>
      <c r="K38" s="3">
        <v>250</v>
      </c>
      <c r="L38" s="62">
        <v>0</v>
      </c>
      <c r="M38" s="21">
        <f t="shared" si="0"/>
        <v>3745</v>
      </c>
      <c r="N38" s="15" t="s">
        <v>19</v>
      </c>
      <c r="O38" s="102" t="s">
        <v>19</v>
      </c>
    </row>
    <row r="39" spans="1:15" s="1" customFormat="1" ht="33.75" customHeight="1">
      <c r="A39" s="29">
        <v>29</v>
      </c>
      <c r="B39" s="11" t="s">
        <v>16</v>
      </c>
      <c r="C39" s="15" t="s">
        <v>58</v>
      </c>
      <c r="D39" s="15" t="s">
        <v>32</v>
      </c>
      <c r="E39" s="3">
        <v>6759</v>
      </c>
      <c r="F39" s="3">
        <v>0</v>
      </c>
      <c r="G39" s="3">
        <v>0</v>
      </c>
      <c r="H39" s="3">
        <v>3800</v>
      </c>
      <c r="I39" s="3"/>
      <c r="J39" s="3">
        <v>375</v>
      </c>
      <c r="K39" s="3">
        <v>250</v>
      </c>
      <c r="L39" s="62">
        <v>0</v>
      </c>
      <c r="M39" s="21">
        <f t="shared" si="0"/>
        <v>11184</v>
      </c>
      <c r="N39" s="15" t="s">
        <v>19</v>
      </c>
      <c r="O39" s="102" t="s">
        <v>19</v>
      </c>
    </row>
    <row r="40" spans="1:15" s="1" customFormat="1" ht="33.75" customHeight="1">
      <c r="A40" s="29">
        <v>30</v>
      </c>
      <c r="B40" s="11" t="s">
        <v>16</v>
      </c>
      <c r="C40" s="15" t="s">
        <v>59</v>
      </c>
      <c r="D40" s="15" t="s">
        <v>35</v>
      </c>
      <c r="E40" s="3">
        <v>1460</v>
      </c>
      <c r="F40" s="3">
        <v>0</v>
      </c>
      <c r="G40" s="3">
        <v>35</v>
      </c>
      <c r="H40" s="3">
        <v>2000</v>
      </c>
      <c r="I40" s="3"/>
      <c r="J40" s="3">
        <v>0</v>
      </c>
      <c r="K40" s="3">
        <v>250</v>
      </c>
      <c r="L40" s="62">
        <v>0</v>
      </c>
      <c r="M40" s="21">
        <f t="shared" si="0"/>
        <v>3745</v>
      </c>
      <c r="N40" s="15" t="s">
        <v>19</v>
      </c>
      <c r="O40" s="102" t="s">
        <v>19</v>
      </c>
    </row>
    <row r="41" spans="1:15" s="1" customFormat="1" ht="33.75" customHeight="1">
      <c r="A41" s="29">
        <v>31</v>
      </c>
      <c r="B41" s="11" t="s">
        <v>16</v>
      </c>
      <c r="C41" s="15" t="s">
        <v>60</v>
      </c>
      <c r="D41" s="15" t="s">
        <v>35</v>
      </c>
      <c r="E41" s="3">
        <v>1460</v>
      </c>
      <c r="F41" s="3">
        <v>0</v>
      </c>
      <c r="G41" s="3">
        <v>0</v>
      </c>
      <c r="H41" s="3">
        <v>2000</v>
      </c>
      <c r="I41" s="3"/>
      <c r="J41" s="3">
        <v>0</v>
      </c>
      <c r="K41" s="3">
        <v>250</v>
      </c>
      <c r="L41" s="62">
        <v>0</v>
      </c>
      <c r="M41" s="21">
        <f t="shared" si="0"/>
        <v>3710</v>
      </c>
      <c r="N41" s="15" t="s">
        <v>19</v>
      </c>
      <c r="O41" s="102" t="s">
        <v>19</v>
      </c>
    </row>
    <row r="42" spans="1:15" s="1" customFormat="1" ht="33.75" customHeight="1">
      <c r="A42" s="29">
        <v>32</v>
      </c>
      <c r="B42" s="11" t="s">
        <v>16</v>
      </c>
      <c r="C42" s="15" t="s">
        <v>61</v>
      </c>
      <c r="D42" s="15" t="s">
        <v>38</v>
      </c>
      <c r="E42" s="3">
        <v>5835</v>
      </c>
      <c r="F42" s="3">
        <v>0</v>
      </c>
      <c r="G42" s="3">
        <v>0</v>
      </c>
      <c r="H42" s="3">
        <v>3800</v>
      </c>
      <c r="I42" s="3"/>
      <c r="J42" s="3">
        <v>375</v>
      </c>
      <c r="K42" s="3">
        <v>250</v>
      </c>
      <c r="L42" s="62">
        <v>0</v>
      </c>
      <c r="M42" s="21">
        <f t="shared" si="0"/>
        <v>10260</v>
      </c>
      <c r="N42" s="15" t="s">
        <v>19</v>
      </c>
      <c r="O42" s="102" t="s">
        <v>19</v>
      </c>
    </row>
    <row r="43" spans="1:15" s="1" customFormat="1" ht="33.75" customHeight="1">
      <c r="A43" s="29">
        <v>33</v>
      </c>
      <c r="B43" s="11" t="s">
        <v>16</v>
      </c>
      <c r="C43" s="15" t="s">
        <v>62</v>
      </c>
      <c r="D43" s="15" t="s">
        <v>44</v>
      </c>
      <c r="E43" s="3">
        <v>2441</v>
      </c>
      <c r="F43" s="3">
        <v>0</v>
      </c>
      <c r="G43" s="3">
        <v>35</v>
      </c>
      <c r="H43" s="3">
        <v>2400</v>
      </c>
      <c r="I43" s="3"/>
      <c r="J43" s="3">
        <v>0</v>
      </c>
      <c r="K43" s="3">
        <v>250</v>
      </c>
      <c r="L43" s="62">
        <v>0</v>
      </c>
      <c r="M43" s="21">
        <f t="shared" si="0"/>
        <v>5126</v>
      </c>
      <c r="N43" s="15" t="s">
        <v>19</v>
      </c>
      <c r="O43" s="102" t="s">
        <v>19</v>
      </c>
    </row>
    <row r="44" spans="1:15" s="1" customFormat="1" ht="33.75" customHeight="1">
      <c r="A44" s="29">
        <v>34</v>
      </c>
      <c r="B44" s="11" t="s">
        <v>16</v>
      </c>
      <c r="C44" s="15" t="s">
        <v>63</v>
      </c>
      <c r="D44" s="15" t="s">
        <v>64</v>
      </c>
      <c r="E44" s="3">
        <v>1286</v>
      </c>
      <c r="F44" s="3">
        <v>0</v>
      </c>
      <c r="G44" s="3">
        <v>50</v>
      </c>
      <c r="H44" s="3">
        <v>1500</v>
      </c>
      <c r="I44" s="3">
        <v>859</v>
      </c>
      <c r="J44" s="3">
        <v>0</v>
      </c>
      <c r="K44" s="3">
        <v>250</v>
      </c>
      <c r="L44" s="62">
        <v>0</v>
      </c>
      <c r="M44" s="21">
        <f t="shared" si="0"/>
        <v>3945</v>
      </c>
      <c r="N44" s="15" t="s">
        <v>19</v>
      </c>
      <c r="O44" s="102" t="s">
        <v>19</v>
      </c>
    </row>
    <row r="45" spans="1:15" s="1" customFormat="1" ht="33.75" customHeight="1">
      <c r="A45" s="29">
        <v>35</v>
      </c>
      <c r="B45" s="11" t="s">
        <v>16</v>
      </c>
      <c r="C45" s="15" t="s">
        <v>65</v>
      </c>
      <c r="D45" s="15" t="s">
        <v>35</v>
      </c>
      <c r="E45" s="3">
        <v>1460</v>
      </c>
      <c r="F45" s="3">
        <v>0</v>
      </c>
      <c r="G45" s="3">
        <v>35</v>
      </c>
      <c r="H45" s="3">
        <v>2000</v>
      </c>
      <c r="I45" s="3"/>
      <c r="J45" s="3">
        <v>0</v>
      </c>
      <c r="K45" s="3">
        <v>250</v>
      </c>
      <c r="L45" s="62">
        <v>0</v>
      </c>
      <c r="M45" s="21">
        <f t="shared" si="0"/>
        <v>3745</v>
      </c>
      <c r="N45" s="15" t="s">
        <v>19</v>
      </c>
      <c r="O45" s="102" t="s">
        <v>19</v>
      </c>
    </row>
    <row r="46" spans="1:15" s="1" customFormat="1" ht="33.75" customHeight="1">
      <c r="A46" s="29">
        <v>36</v>
      </c>
      <c r="B46" s="11" t="s">
        <v>16</v>
      </c>
      <c r="C46" s="15" t="s">
        <v>66</v>
      </c>
      <c r="D46" s="15" t="s">
        <v>18</v>
      </c>
      <c r="E46" s="3">
        <v>3757</v>
      </c>
      <c r="F46" s="3">
        <v>0</v>
      </c>
      <c r="G46" s="3">
        <v>0</v>
      </c>
      <c r="H46" s="3">
        <v>3000</v>
      </c>
      <c r="I46" s="3"/>
      <c r="J46" s="3">
        <v>375</v>
      </c>
      <c r="K46" s="3">
        <v>250</v>
      </c>
      <c r="L46" s="62">
        <v>0</v>
      </c>
      <c r="M46" s="21">
        <f t="shared" si="0"/>
        <v>7382</v>
      </c>
      <c r="N46" s="15" t="s">
        <v>19</v>
      </c>
      <c r="O46" s="102" t="s">
        <v>19</v>
      </c>
    </row>
    <row r="47" spans="1:15" s="1" customFormat="1" ht="33.75" customHeight="1">
      <c r="A47" s="29">
        <v>37</v>
      </c>
      <c r="B47" s="11" t="s">
        <v>16</v>
      </c>
      <c r="C47" s="15" t="s">
        <v>67</v>
      </c>
      <c r="D47" s="15" t="s">
        <v>68</v>
      </c>
      <c r="E47" s="55">
        <v>1168</v>
      </c>
      <c r="F47" s="3">
        <v>0</v>
      </c>
      <c r="G47" s="3">
        <v>50</v>
      </c>
      <c r="H47" s="3">
        <v>1400</v>
      </c>
      <c r="I47" s="3">
        <v>807</v>
      </c>
      <c r="J47" s="55">
        <v>0</v>
      </c>
      <c r="K47" s="3">
        <v>250</v>
      </c>
      <c r="L47" s="62">
        <v>0</v>
      </c>
      <c r="M47" s="21">
        <f>SUM(E47:L47)</f>
        <v>3675</v>
      </c>
      <c r="N47" s="15"/>
      <c r="O47" s="102" t="s">
        <v>19</v>
      </c>
    </row>
    <row r="48" spans="1:15" s="1" customFormat="1" ht="33.75" customHeight="1">
      <c r="A48" s="29">
        <v>38</v>
      </c>
      <c r="B48" s="11" t="s">
        <v>16</v>
      </c>
      <c r="C48" s="15" t="s">
        <v>69</v>
      </c>
      <c r="D48" s="15" t="s">
        <v>68</v>
      </c>
      <c r="E48" s="3">
        <v>1168</v>
      </c>
      <c r="F48" s="3">
        <v>0</v>
      </c>
      <c r="G48" s="3">
        <v>50</v>
      </c>
      <c r="H48" s="3">
        <v>1400</v>
      </c>
      <c r="I48" s="3">
        <v>807</v>
      </c>
      <c r="J48" s="3">
        <v>0</v>
      </c>
      <c r="K48" s="3">
        <v>250</v>
      </c>
      <c r="L48" s="62">
        <v>0</v>
      </c>
      <c r="M48" s="21">
        <f t="shared" si="0"/>
        <v>3675</v>
      </c>
      <c r="N48" s="15" t="s">
        <v>19</v>
      </c>
      <c r="O48" s="102" t="s">
        <v>19</v>
      </c>
    </row>
    <row r="49" spans="1:15" s="1" customFormat="1" ht="33.75" customHeight="1">
      <c r="A49" s="29">
        <v>39</v>
      </c>
      <c r="B49" s="11" t="s">
        <v>16</v>
      </c>
      <c r="C49" s="15" t="s">
        <v>70</v>
      </c>
      <c r="D49" s="15" t="s">
        <v>68</v>
      </c>
      <c r="E49" s="3">
        <v>1168</v>
      </c>
      <c r="F49" s="3">
        <v>0</v>
      </c>
      <c r="G49" s="3">
        <v>75</v>
      </c>
      <c r="H49" s="3">
        <v>1400</v>
      </c>
      <c r="I49" s="3">
        <v>807</v>
      </c>
      <c r="J49" s="3">
        <v>0</v>
      </c>
      <c r="K49" s="3">
        <v>250</v>
      </c>
      <c r="L49" s="62">
        <v>0</v>
      </c>
      <c r="M49" s="21">
        <f t="shared" si="0"/>
        <v>3700</v>
      </c>
      <c r="N49" s="15" t="s">
        <v>19</v>
      </c>
      <c r="O49" s="102" t="s">
        <v>19</v>
      </c>
    </row>
    <row r="50" spans="1:15" s="1" customFormat="1" ht="33.75" customHeight="1">
      <c r="A50" s="29">
        <v>40</v>
      </c>
      <c r="B50" s="11" t="s">
        <v>16</v>
      </c>
      <c r="C50" s="15" t="s">
        <v>71</v>
      </c>
      <c r="D50" s="15" t="s">
        <v>55</v>
      </c>
      <c r="E50" s="3">
        <v>1682</v>
      </c>
      <c r="F50" s="3">
        <v>0</v>
      </c>
      <c r="G50" s="3">
        <v>35</v>
      </c>
      <c r="H50" s="3">
        <v>2000</v>
      </c>
      <c r="I50" s="3"/>
      <c r="J50" s="3">
        <v>0</v>
      </c>
      <c r="K50" s="3">
        <v>250</v>
      </c>
      <c r="L50" s="62">
        <v>0</v>
      </c>
      <c r="M50" s="21">
        <f t="shared" si="0"/>
        <v>3967</v>
      </c>
      <c r="N50" s="15" t="s">
        <v>19</v>
      </c>
      <c r="O50" s="102" t="s">
        <v>19</v>
      </c>
    </row>
    <row r="51" spans="1:15" s="1" customFormat="1" ht="33.75" customHeight="1">
      <c r="A51" s="29">
        <v>41</v>
      </c>
      <c r="B51" s="11" t="s">
        <v>16</v>
      </c>
      <c r="C51" s="15" t="s">
        <v>72</v>
      </c>
      <c r="D51" s="15" t="s">
        <v>22</v>
      </c>
      <c r="E51" s="3">
        <v>2441</v>
      </c>
      <c r="F51" s="3">
        <v>0</v>
      </c>
      <c r="G51" s="3">
        <v>0</v>
      </c>
      <c r="H51" s="3">
        <v>2400</v>
      </c>
      <c r="I51" s="3"/>
      <c r="J51" s="3">
        <v>0</v>
      </c>
      <c r="K51" s="3">
        <v>250</v>
      </c>
      <c r="L51" s="62">
        <v>0</v>
      </c>
      <c r="M51" s="21">
        <f t="shared" si="0"/>
        <v>5091</v>
      </c>
      <c r="N51" s="15" t="s">
        <v>19</v>
      </c>
      <c r="O51" s="102" t="s">
        <v>19</v>
      </c>
    </row>
    <row r="52" spans="1:15" s="1" customFormat="1" ht="33.75" customHeight="1">
      <c r="A52" s="29">
        <v>42</v>
      </c>
      <c r="B52" s="11" t="s">
        <v>16</v>
      </c>
      <c r="C52" s="15" t="s">
        <v>73</v>
      </c>
      <c r="D52" s="15" t="s">
        <v>68</v>
      </c>
      <c r="E52" s="3">
        <v>1168</v>
      </c>
      <c r="F52" s="3">
        <v>0</v>
      </c>
      <c r="G52" s="3">
        <v>75</v>
      </c>
      <c r="H52" s="3">
        <v>1400</v>
      </c>
      <c r="I52" s="3">
        <v>807</v>
      </c>
      <c r="J52" s="3">
        <v>0</v>
      </c>
      <c r="K52" s="3">
        <v>250</v>
      </c>
      <c r="L52" s="62">
        <v>0</v>
      </c>
      <c r="M52" s="21">
        <f t="shared" si="0"/>
        <v>3700</v>
      </c>
      <c r="N52" s="15" t="s">
        <v>19</v>
      </c>
      <c r="O52" s="102" t="s">
        <v>19</v>
      </c>
    </row>
    <row r="53" spans="1:15" s="1" customFormat="1" ht="33.75" customHeight="1">
      <c r="A53" s="29">
        <v>43</v>
      </c>
      <c r="B53" s="11" t="s">
        <v>16</v>
      </c>
      <c r="C53" s="15" t="s">
        <v>74</v>
      </c>
      <c r="D53" s="15" t="s">
        <v>68</v>
      </c>
      <c r="E53" s="3">
        <v>1168</v>
      </c>
      <c r="F53" s="3">
        <v>0</v>
      </c>
      <c r="G53" s="3">
        <v>50</v>
      </c>
      <c r="H53" s="3">
        <v>1400</v>
      </c>
      <c r="I53" s="3">
        <v>807</v>
      </c>
      <c r="J53" s="3">
        <v>0</v>
      </c>
      <c r="K53" s="3">
        <v>250</v>
      </c>
      <c r="L53" s="62">
        <v>0</v>
      </c>
      <c r="M53" s="21">
        <f t="shared" si="0"/>
        <v>3675</v>
      </c>
      <c r="N53" s="15" t="s">
        <v>19</v>
      </c>
      <c r="O53" s="102" t="s">
        <v>19</v>
      </c>
    </row>
    <row r="54" spans="1:15" s="1" customFormat="1" ht="33.75" customHeight="1">
      <c r="A54" s="29">
        <v>44</v>
      </c>
      <c r="B54" s="11" t="s">
        <v>16</v>
      </c>
      <c r="C54" s="15" t="s">
        <v>75</v>
      </c>
      <c r="D54" s="15" t="s">
        <v>68</v>
      </c>
      <c r="E54" s="3">
        <v>1168</v>
      </c>
      <c r="F54" s="3">
        <v>0</v>
      </c>
      <c r="G54" s="3">
        <v>50</v>
      </c>
      <c r="H54" s="3">
        <v>1400</v>
      </c>
      <c r="I54" s="3">
        <v>807</v>
      </c>
      <c r="J54" s="3">
        <v>0</v>
      </c>
      <c r="K54" s="3">
        <v>250</v>
      </c>
      <c r="L54" s="62">
        <v>0</v>
      </c>
      <c r="M54" s="21">
        <f t="shared" si="0"/>
        <v>3675</v>
      </c>
      <c r="N54" s="15" t="s">
        <v>19</v>
      </c>
      <c r="O54" s="102" t="s">
        <v>19</v>
      </c>
    </row>
    <row r="55" spans="1:15" s="1" customFormat="1" ht="33.75" customHeight="1">
      <c r="A55" s="29">
        <v>45</v>
      </c>
      <c r="B55" s="11" t="s">
        <v>16</v>
      </c>
      <c r="C55" s="15" t="s">
        <v>76</v>
      </c>
      <c r="D55" s="15" t="s">
        <v>68</v>
      </c>
      <c r="E55" s="3">
        <v>1168</v>
      </c>
      <c r="F55" s="3">
        <v>0</v>
      </c>
      <c r="G55" s="3">
        <v>50</v>
      </c>
      <c r="H55" s="3">
        <v>1400</v>
      </c>
      <c r="I55" s="3">
        <v>807</v>
      </c>
      <c r="J55" s="3">
        <v>0</v>
      </c>
      <c r="K55" s="3">
        <v>250</v>
      </c>
      <c r="L55" s="62">
        <v>0</v>
      </c>
      <c r="M55" s="21">
        <f t="shared" si="0"/>
        <v>3675</v>
      </c>
      <c r="N55" s="15" t="s">
        <v>19</v>
      </c>
      <c r="O55" s="102" t="s">
        <v>19</v>
      </c>
    </row>
    <row r="56" spans="1:15" s="1" customFormat="1" ht="33.75" customHeight="1">
      <c r="A56" s="29">
        <v>46</v>
      </c>
      <c r="B56" s="11" t="s">
        <v>16</v>
      </c>
      <c r="C56" s="15" t="s">
        <v>77</v>
      </c>
      <c r="D56" s="15" t="s">
        <v>68</v>
      </c>
      <c r="E56" s="3">
        <v>753.55</v>
      </c>
      <c r="F56" s="3">
        <v>0</v>
      </c>
      <c r="G56" s="3">
        <v>48.39</v>
      </c>
      <c r="H56" s="3">
        <v>903.23</v>
      </c>
      <c r="I56" s="3">
        <v>520.65</v>
      </c>
      <c r="J56" s="3">
        <v>0</v>
      </c>
      <c r="K56" s="3">
        <v>161.29</v>
      </c>
      <c r="L56" s="62">
        <v>0</v>
      </c>
      <c r="M56" s="21">
        <f t="shared" si="0"/>
        <v>2387.11</v>
      </c>
      <c r="N56" s="15" t="s">
        <v>1019</v>
      </c>
      <c r="O56" s="102" t="s">
        <v>19</v>
      </c>
    </row>
    <row r="57" spans="1:15" s="1" customFormat="1" ht="33.75" customHeight="1">
      <c r="A57" s="29">
        <v>47</v>
      </c>
      <c r="B57" s="11" t="s">
        <v>16</v>
      </c>
      <c r="C57" s="15" t="s">
        <v>78</v>
      </c>
      <c r="D57" s="15" t="s">
        <v>68</v>
      </c>
      <c r="E57" s="3">
        <v>1168</v>
      </c>
      <c r="F57" s="3">
        <v>0</v>
      </c>
      <c r="G57" s="3">
        <v>50</v>
      </c>
      <c r="H57" s="3">
        <v>1400</v>
      </c>
      <c r="I57" s="3">
        <v>807</v>
      </c>
      <c r="J57" s="3">
        <v>0</v>
      </c>
      <c r="K57" s="3">
        <v>250</v>
      </c>
      <c r="L57" s="62">
        <v>0</v>
      </c>
      <c r="M57" s="21">
        <f t="shared" si="0"/>
        <v>3675</v>
      </c>
      <c r="N57" s="15" t="s">
        <v>19</v>
      </c>
      <c r="O57" s="102" t="s">
        <v>19</v>
      </c>
    </row>
    <row r="58" spans="1:15" s="1" customFormat="1" ht="33.75" customHeight="1">
      <c r="A58" s="29">
        <v>48</v>
      </c>
      <c r="B58" s="11" t="s">
        <v>16</v>
      </c>
      <c r="C58" s="15" t="s">
        <v>79</v>
      </c>
      <c r="D58" s="15" t="s">
        <v>68</v>
      </c>
      <c r="E58" s="3">
        <v>1168</v>
      </c>
      <c r="F58" s="3">
        <v>0</v>
      </c>
      <c r="G58" s="3">
        <v>50</v>
      </c>
      <c r="H58" s="3">
        <v>1400</v>
      </c>
      <c r="I58" s="3">
        <v>807</v>
      </c>
      <c r="J58" s="3">
        <v>0</v>
      </c>
      <c r="K58" s="3">
        <v>250</v>
      </c>
      <c r="L58" s="62">
        <v>0</v>
      </c>
      <c r="M58" s="21">
        <f t="shared" si="0"/>
        <v>3675</v>
      </c>
      <c r="N58" s="15" t="s">
        <v>19</v>
      </c>
      <c r="O58" s="102" t="s">
        <v>19</v>
      </c>
    </row>
    <row r="59" spans="1:15" s="1" customFormat="1" ht="33.75" customHeight="1">
      <c r="A59" s="29">
        <v>49</v>
      </c>
      <c r="B59" s="11" t="s">
        <v>16</v>
      </c>
      <c r="C59" s="15" t="s">
        <v>80</v>
      </c>
      <c r="D59" s="15" t="s">
        <v>68</v>
      </c>
      <c r="E59" s="3">
        <v>1168</v>
      </c>
      <c r="F59" s="3">
        <v>0</v>
      </c>
      <c r="G59" s="3">
        <v>75</v>
      </c>
      <c r="H59" s="3">
        <v>1400</v>
      </c>
      <c r="I59" s="3">
        <v>807</v>
      </c>
      <c r="J59" s="3">
        <v>0</v>
      </c>
      <c r="K59" s="3">
        <v>250</v>
      </c>
      <c r="L59" s="62">
        <v>0</v>
      </c>
      <c r="M59" s="21">
        <f t="shared" si="0"/>
        <v>3700</v>
      </c>
      <c r="N59" s="15" t="s">
        <v>19</v>
      </c>
      <c r="O59" s="102" t="s">
        <v>19</v>
      </c>
    </row>
    <row r="60" spans="1:15" s="1" customFormat="1" ht="33.75" customHeight="1">
      <c r="A60" s="29">
        <v>50</v>
      </c>
      <c r="B60" s="11" t="s">
        <v>16</v>
      </c>
      <c r="C60" s="15" t="s">
        <v>81</v>
      </c>
      <c r="D60" s="15" t="s">
        <v>68</v>
      </c>
      <c r="E60" s="3">
        <v>1168</v>
      </c>
      <c r="F60" s="3">
        <v>0</v>
      </c>
      <c r="G60" s="3">
        <v>75</v>
      </c>
      <c r="H60" s="3">
        <v>1400</v>
      </c>
      <c r="I60" s="3">
        <v>807</v>
      </c>
      <c r="J60" s="3">
        <v>0</v>
      </c>
      <c r="K60" s="3">
        <v>250</v>
      </c>
      <c r="L60" s="62">
        <v>0</v>
      </c>
      <c r="M60" s="21">
        <f t="shared" si="0"/>
        <v>3700</v>
      </c>
      <c r="N60" s="15" t="s">
        <v>19</v>
      </c>
      <c r="O60" s="102" t="s">
        <v>19</v>
      </c>
    </row>
    <row r="61" spans="1:15" s="1" customFormat="1" ht="33.75" customHeight="1">
      <c r="A61" s="29">
        <v>51</v>
      </c>
      <c r="B61" s="11" t="s">
        <v>16</v>
      </c>
      <c r="C61" s="15" t="s">
        <v>82</v>
      </c>
      <c r="D61" s="15" t="s">
        <v>68</v>
      </c>
      <c r="E61" s="3">
        <v>1168</v>
      </c>
      <c r="F61" s="3">
        <v>0</v>
      </c>
      <c r="G61" s="3">
        <v>50</v>
      </c>
      <c r="H61" s="3">
        <v>1400</v>
      </c>
      <c r="I61" s="3">
        <v>807</v>
      </c>
      <c r="J61" s="3">
        <v>0</v>
      </c>
      <c r="K61" s="3">
        <v>250</v>
      </c>
      <c r="L61" s="62">
        <v>0</v>
      </c>
      <c r="M61" s="21">
        <f t="shared" si="0"/>
        <v>3675</v>
      </c>
      <c r="N61" s="15" t="s">
        <v>19</v>
      </c>
      <c r="O61" s="102" t="s">
        <v>19</v>
      </c>
    </row>
    <row r="62" spans="1:15" s="1" customFormat="1" ht="33.75" customHeight="1">
      <c r="A62" s="29">
        <v>52</v>
      </c>
      <c r="B62" s="11" t="s">
        <v>16</v>
      </c>
      <c r="C62" s="15" t="s">
        <v>792</v>
      </c>
      <c r="D62" s="15" t="s">
        <v>68</v>
      </c>
      <c r="E62" s="3">
        <v>1168</v>
      </c>
      <c r="F62" s="3"/>
      <c r="G62" s="3">
        <v>50</v>
      </c>
      <c r="H62" s="3">
        <v>1400</v>
      </c>
      <c r="I62" s="3">
        <v>807</v>
      </c>
      <c r="J62" s="3">
        <v>0</v>
      </c>
      <c r="K62" s="3">
        <v>250</v>
      </c>
      <c r="L62" s="62">
        <v>0</v>
      </c>
      <c r="M62" s="21">
        <f t="shared" si="0"/>
        <v>3675</v>
      </c>
      <c r="N62" s="15"/>
      <c r="O62" s="102"/>
    </row>
    <row r="63" spans="1:15" s="1" customFormat="1" ht="33.75" customHeight="1">
      <c r="A63" s="29">
        <v>53</v>
      </c>
      <c r="B63" s="11" t="s">
        <v>16</v>
      </c>
      <c r="C63" s="15" t="s">
        <v>83</v>
      </c>
      <c r="D63" s="15" t="s">
        <v>68</v>
      </c>
      <c r="E63" s="3">
        <v>1168</v>
      </c>
      <c r="F63" s="3">
        <v>0</v>
      </c>
      <c r="G63" s="3">
        <v>50</v>
      </c>
      <c r="H63" s="3">
        <v>1400</v>
      </c>
      <c r="I63" s="3">
        <v>807</v>
      </c>
      <c r="J63" s="3">
        <v>0</v>
      </c>
      <c r="K63" s="3">
        <v>250</v>
      </c>
      <c r="L63" s="62">
        <v>0</v>
      </c>
      <c r="M63" s="21">
        <f t="shared" si="0"/>
        <v>3675</v>
      </c>
      <c r="N63" s="15" t="s">
        <v>19</v>
      </c>
      <c r="O63" s="102" t="s">
        <v>19</v>
      </c>
    </row>
    <row r="64" spans="1:15" s="1" customFormat="1" ht="33.75" customHeight="1">
      <c r="A64" s="29">
        <v>54</v>
      </c>
      <c r="B64" s="11" t="s">
        <v>16</v>
      </c>
      <c r="C64" s="15" t="s">
        <v>84</v>
      </c>
      <c r="D64" s="15" t="s">
        <v>68</v>
      </c>
      <c r="E64" s="3">
        <v>1168</v>
      </c>
      <c r="F64" s="3">
        <v>0</v>
      </c>
      <c r="G64" s="3">
        <v>50</v>
      </c>
      <c r="H64" s="3">
        <v>1400</v>
      </c>
      <c r="I64" s="3">
        <v>807</v>
      </c>
      <c r="J64" s="3">
        <v>0</v>
      </c>
      <c r="K64" s="3">
        <v>250</v>
      </c>
      <c r="L64" s="62">
        <v>0</v>
      </c>
      <c r="M64" s="21">
        <f t="shared" si="0"/>
        <v>3675</v>
      </c>
      <c r="N64" s="15" t="s">
        <v>19</v>
      </c>
      <c r="O64" s="102" t="s">
        <v>19</v>
      </c>
    </row>
    <row r="65" spans="1:15" s="1" customFormat="1" ht="33.75" customHeight="1">
      <c r="A65" s="29">
        <v>55</v>
      </c>
      <c r="B65" s="11" t="s">
        <v>16</v>
      </c>
      <c r="C65" s="15" t="s">
        <v>85</v>
      </c>
      <c r="D65" s="15" t="s">
        <v>68</v>
      </c>
      <c r="E65" s="3">
        <v>1168</v>
      </c>
      <c r="F65" s="3">
        <v>0</v>
      </c>
      <c r="G65" s="3">
        <v>50</v>
      </c>
      <c r="H65" s="3">
        <v>1400</v>
      </c>
      <c r="I65" s="3">
        <v>807</v>
      </c>
      <c r="J65" s="3">
        <v>0</v>
      </c>
      <c r="K65" s="3">
        <v>250</v>
      </c>
      <c r="L65" s="62">
        <v>0</v>
      </c>
      <c r="M65" s="21">
        <f t="shared" si="0"/>
        <v>3675</v>
      </c>
      <c r="N65" s="15" t="s">
        <v>19</v>
      </c>
      <c r="O65" s="102" t="s">
        <v>19</v>
      </c>
    </row>
    <row r="66" spans="1:15" s="1" customFormat="1" ht="33.75" customHeight="1">
      <c r="A66" s="29">
        <v>56</v>
      </c>
      <c r="B66" s="11" t="s">
        <v>16</v>
      </c>
      <c r="C66" s="15" t="s">
        <v>86</v>
      </c>
      <c r="D66" s="15" t="s">
        <v>68</v>
      </c>
      <c r="E66" s="3">
        <v>1168</v>
      </c>
      <c r="F66" s="3">
        <v>0</v>
      </c>
      <c r="G66" s="3">
        <v>50</v>
      </c>
      <c r="H66" s="3">
        <v>1400</v>
      </c>
      <c r="I66" s="3">
        <v>807</v>
      </c>
      <c r="J66" s="3">
        <v>0</v>
      </c>
      <c r="K66" s="3">
        <v>250</v>
      </c>
      <c r="L66" s="62">
        <v>0</v>
      </c>
      <c r="M66" s="21">
        <f t="shared" si="0"/>
        <v>3675</v>
      </c>
      <c r="N66" s="15" t="s">
        <v>19</v>
      </c>
      <c r="O66" s="102" t="s">
        <v>19</v>
      </c>
    </row>
    <row r="67" spans="1:15" s="1" customFormat="1" ht="33.75" customHeight="1">
      <c r="A67" s="29">
        <v>57</v>
      </c>
      <c r="B67" s="11" t="s">
        <v>16</v>
      </c>
      <c r="C67" s="15" t="s">
        <v>87</v>
      </c>
      <c r="D67" s="15" t="s">
        <v>68</v>
      </c>
      <c r="E67" s="3">
        <v>1168</v>
      </c>
      <c r="F67" s="3">
        <v>0</v>
      </c>
      <c r="G67" s="3">
        <v>50</v>
      </c>
      <c r="H67" s="3">
        <v>1400</v>
      </c>
      <c r="I67" s="3">
        <v>807</v>
      </c>
      <c r="J67" s="3">
        <v>0</v>
      </c>
      <c r="K67" s="3">
        <v>250</v>
      </c>
      <c r="L67" s="62">
        <v>0</v>
      </c>
      <c r="M67" s="21">
        <f t="shared" si="0"/>
        <v>3675</v>
      </c>
      <c r="N67" s="15" t="s">
        <v>19</v>
      </c>
      <c r="O67" s="102" t="s">
        <v>19</v>
      </c>
    </row>
    <row r="68" spans="1:15" s="1" customFormat="1" ht="33.75" customHeight="1">
      <c r="A68" s="29">
        <v>58</v>
      </c>
      <c r="B68" s="11" t="s">
        <v>16</v>
      </c>
      <c r="C68" s="15" t="s">
        <v>88</v>
      </c>
      <c r="D68" s="15" t="s">
        <v>68</v>
      </c>
      <c r="E68" s="3">
        <v>1168</v>
      </c>
      <c r="F68" s="3">
        <v>0</v>
      </c>
      <c r="G68" s="3">
        <v>50</v>
      </c>
      <c r="H68" s="3">
        <v>1400</v>
      </c>
      <c r="I68" s="3">
        <v>807</v>
      </c>
      <c r="J68" s="3">
        <v>0</v>
      </c>
      <c r="K68" s="3">
        <v>250</v>
      </c>
      <c r="L68" s="62">
        <v>0</v>
      </c>
      <c r="M68" s="21">
        <f t="shared" si="0"/>
        <v>3675</v>
      </c>
      <c r="N68" s="15" t="s">
        <v>19</v>
      </c>
      <c r="O68" s="102" t="s">
        <v>19</v>
      </c>
    </row>
    <row r="69" spans="1:15" s="1" customFormat="1" ht="33.75" customHeight="1">
      <c r="A69" s="29">
        <v>59</v>
      </c>
      <c r="B69" s="11" t="s">
        <v>16</v>
      </c>
      <c r="C69" s="15" t="s">
        <v>89</v>
      </c>
      <c r="D69" s="15" t="s">
        <v>68</v>
      </c>
      <c r="E69" s="3">
        <v>1168</v>
      </c>
      <c r="F69" s="3">
        <v>0</v>
      </c>
      <c r="G69" s="3">
        <v>50</v>
      </c>
      <c r="H69" s="3">
        <v>1400</v>
      </c>
      <c r="I69" s="3">
        <v>807</v>
      </c>
      <c r="J69" s="3">
        <v>0</v>
      </c>
      <c r="K69" s="3">
        <v>250</v>
      </c>
      <c r="L69" s="62">
        <v>0</v>
      </c>
      <c r="M69" s="21">
        <f t="shared" ref="M69:M130" si="1">SUM(E69:L69)</f>
        <v>3675</v>
      </c>
      <c r="N69" s="15" t="s">
        <v>19</v>
      </c>
      <c r="O69" s="102" t="s">
        <v>19</v>
      </c>
    </row>
    <row r="70" spans="1:15" s="1" customFormat="1" ht="33.75" customHeight="1">
      <c r="A70" s="29">
        <v>60</v>
      </c>
      <c r="B70" s="11" t="s">
        <v>16</v>
      </c>
      <c r="C70" s="15" t="s">
        <v>90</v>
      </c>
      <c r="D70" s="15" t="s">
        <v>68</v>
      </c>
      <c r="E70" s="3">
        <v>1168</v>
      </c>
      <c r="F70" s="3">
        <v>0</v>
      </c>
      <c r="G70" s="3">
        <v>50</v>
      </c>
      <c r="H70" s="3">
        <v>1400</v>
      </c>
      <c r="I70" s="3">
        <v>807</v>
      </c>
      <c r="J70" s="3">
        <v>0</v>
      </c>
      <c r="K70" s="3">
        <v>250</v>
      </c>
      <c r="L70" s="62">
        <v>0</v>
      </c>
      <c r="M70" s="21">
        <f t="shared" si="1"/>
        <v>3675</v>
      </c>
      <c r="N70" s="15" t="s">
        <v>19</v>
      </c>
      <c r="O70" s="102" t="s">
        <v>19</v>
      </c>
    </row>
    <row r="71" spans="1:15" s="1" customFormat="1" ht="33.75" customHeight="1">
      <c r="A71" s="29">
        <v>61</v>
      </c>
      <c r="B71" s="11" t="s">
        <v>16</v>
      </c>
      <c r="C71" s="15" t="s">
        <v>91</v>
      </c>
      <c r="D71" s="15" t="s">
        <v>68</v>
      </c>
      <c r="E71" s="3">
        <v>1168</v>
      </c>
      <c r="F71" s="3">
        <v>0</v>
      </c>
      <c r="G71" s="3">
        <v>75</v>
      </c>
      <c r="H71" s="3">
        <v>1400</v>
      </c>
      <c r="I71" s="3">
        <v>807</v>
      </c>
      <c r="J71" s="3">
        <v>0</v>
      </c>
      <c r="K71" s="3">
        <v>250</v>
      </c>
      <c r="L71" s="62">
        <v>0</v>
      </c>
      <c r="M71" s="21">
        <f t="shared" si="1"/>
        <v>3700</v>
      </c>
      <c r="N71" s="15" t="s">
        <v>19</v>
      </c>
      <c r="O71" s="102" t="s">
        <v>19</v>
      </c>
    </row>
    <row r="72" spans="1:15" s="1" customFormat="1" ht="33.75" customHeight="1">
      <c r="A72" s="29">
        <v>62</v>
      </c>
      <c r="B72" s="11" t="s">
        <v>16</v>
      </c>
      <c r="C72" s="15" t="s">
        <v>92</v>
      </c>
      <c r="D72" s="15" t="s">
        <v>68</v>
      </c>
      <c r="E72" s="3">
        <v>1168</v>
      </c>
      <c r="F72" s="3">
        <v>0</v>
      </c>
      <c r="G72" s="3">
        <v>50</v>
      </c>
      <c r="H72" s="3">
        <v>1400</v>
      </c>
      <c r="I72" s="3">
        <v>807</v>
      </c>
      <c r="J72" s="3">
        <v>0</v>
      </c>
      <c r="K72" s="3">
        <v>250</v>
      </c>
      <c r="L72" s="62">
        <v>0</v>
      </c>
      <c r="M72" s="21">
        <f t="shared" si="1"/>
        <v>3675</v>
      </c>
      <c r="N72" s="15" t="s">
        <v>19</v>
      </c>
      <c r="O72" s="102" t="s">
        <v>19</v>
      </c>
    </row>
    <row r="73" spans="1:15" s="1" customFormat="1" ht="33.75" customHeight="1">
      <c r="A73" s="29">
        <v>63</v>
      </c>
      <c r="B73" s="11" t="s">
        <v>16</v>
      </c>
      <c r="C73" s="15" t="s">
        <v>93</v>
      </c>
      <c r="D73" s="15" t="s">
        <v>68</v>
      </c>
      <c r="E73" s="3">
        <v>1168</v>
      </c>
      <c r="F73" s="3">
        <v>0</v>
      </c>
      <c r="G73" s="3">
        <v>50</v>
      </c>
      <c r="H73" s="3">
        <v>1400</v>
      </c>
      <c r="I73" s="3">
        <v>807</v>
      </c>
      <c r="J73" s="3">
        <v>0</v>
      </c>
      <c r="K73" s="3">
        <v>250</v>
      </c>
      <c r="L73" s="62">
        <v>0</v>
      </c>
      <c r="M73" s="21">
        <f t="shared" si="1"/>
        <v>3675</v>
      </c>
      <c r="N73" s="15" t="s">
        <v>19</v>
      </c>
      <c r="O73" s="102" t="s">
        <v>19</v>
      </c>
    </row>
    <row r="74" spans="1:15" s="1" customFormat="1" ht="33.75" customHeight="1">
      <c r="A74" s="29">
        <v>64</v>
      </c>
      <c r="B74" s="11" t="s">
        <v>16</v>
      </c>
      <c r="C74" s="15" t="s">
        <v>94</v>
      </c>
      <c r="D74" s="15" t="s">
        <v>68</v>
      </c>
      <c r="E74" s="3">
        <v>1168</v>
      </c>
      <c r="F74" s="3">
        <v>0</v>
      </c>
      <c r="G74" s="3">
        <v>50</v>
      </c>
      <c r="H74" s="3">
        <v>1400</v>
      </c>
      <c r="I74" s="3">
        <v>807</v>
      </c>
      <c r="J74" s="3">
        <v>0</v>
      </c>
      <c r="K74" s="3">
        <v>250</v>
      </c>
      <c r="L74" s="62">
        <v>0</v>
      </c>
      <c r="M74" s="21">
        <f t="shared" si="1"/>
        <v>3675</v>
      </c>
      <c r="N74" s="15" t="s">
        <v>19</v>
      </c>
      <c r="O74" s="102" t="s">
        <v>19</v>
      </c>
    </row>
    <row r="75" spans="1:15" s="1" customFormat="1" ht="33.75" customHeight="1">
      <c r="A75" s="29">
        <v>65</v>
      </c>
      <c r="B75" s="11" t="s">
        <v>16</v>
      </c>
      <c r="C75" s="15" t="s">
        <v>95</v>
      </c>
      <c r="D75" s="15" t="s">
        <v>68</v>
      </c>
      <c r="E75" s="3">
        <v>1168</v>
      </c>
      <c r="F75" s="3">
        <v>0</v>
      </c>
      <c r="G75" s="3">
        <v>50</v>
      </c>
      <c r="H75" s="3">
        <v>1400</v>
      </c>
      <c r="I75" s="3">
        <v>807</v>
      </c>
      <c r="J75" s="3">
        <v>0</v>
      </c>
      <c r="K75" s="3">
        <v>250</v>
      </c>
      <c r="L75" s="62">
        <v>0</v>
      </c>
      <c r="M75" s="21">
        <f t="shared" si="1"/>
        <v>3675</v>
      </c>
      <c r="N75" s="15" t="s">
        <v>19</v>
      </c>
      <c r="O75" s="102" t="s">
        <v>19</v>
      </c>
    </row>
    <row r="76" spans="1:15" s="1" customFormat="1" ht="33.75" customHeight="1">
      <c r="A76" s="29">
        <v>66</v>
      </c>
      <c r="B76" s="11" t="s">
        <v>16</v>
      </c>
      <c r="C76" s="15" t="s">
        <v>96</v>
      </c>
      <c r="D76" s="15" t="s">
        <v>68</v>
      </c>
      <c r="E76" s="3">
        <v>1168</v>
      </c>
      <c r="F76" s="3">
        <v>0</v>
      </c>
      <c r="G76" s="3">
        <v>50</v>
      </c>
      <c r="H76" s="3">
        <v>1400</v>
      </c>
      <c r="I76" s="3">
        <v>807</v>
      </c>
      <c r="J76" s="3">
        <v>0</v>
      </c>
      <c r="K76" s="3">
        <v>250</v>
      </c>
      <c r="L76" s="62">
        <v>0</v>
      </c>
      <c r="M76" s="21">
        <f t="shared" si="1"/>
        <v>3675</v>
      </c>
      <c r="N76" s="15" t="s">
        <v>19</v>
      </c>
      <c r="O76" s="102" t="s">
        <v>19</v>
      </c>
    </row>
    <row r="77" spans="1:15" s="1" customFormat="1" ht="33.75" customHeight="1">
      <c r="A77" s="29">
        <v>67</v>
      </c>
      <c r="B77" s="11" t="s">
        <v>16</v>
      </c>
      <c r="C77" s="15" t="s">
        <v>97</v>
      </c>
      <c r="D77" s="15" t="s">
        <v>68</v>
      </c>
      <c r="E77" s="3">
        <v>1168</v>
      </c>
      <c r="F77" s="3">
        <v>0</v>
      </c>
      <c r="G77" s="3">
        <v>50</v>
      </c>
      <c r="H77" s="3">
        <v>1400</v>
      </c>
      <c r="I77" s="3">
        <v>807</v>
      </c>
      <c r="J77" s="3">
        <v>0</v>
      </c>
      <c r="K77" s="3">
        <v>250</v>
      </c>
      <c r="L77" s="62">
        <v>0</v>
      </c>
      <c r="M77" s="21">
        <f t="shared" si="1"/>
        <v>3675</v>
      </c>
      <c r="N77" s="15" t="s">
        <v>19</v>
      </c>
      <c r="O77" s="102" t="s">
        <v>19</v>
      </c>
    </row>
    <row r="78" spans="1:15" s="1" customFormat="1" ht="33.75" customHeight="1">
      <c r="A78" s="29">
        <v>68</v>
      </c>
      <c r="B78" s="11" t="s">
        <v>16</v>
      </c>
      <c r="C78" s="15" t="s">
        <v>98</v>
      </c>
      <c r="D78" s="15" t="s">
        <v>68</v>
      </c>
      <c r="E78" s="3">
        <v>1168</v>
      </c>
      <c r="F78" s="3">
        <v>0</v>
      </c>
      <c r="G78" s="3">
        <v>50</v>
      </c>
      <c r="H78" s="3">
        <v>1400</v>
      </c>
      <c r="I78" s="3">
        <v>807</v>
      </c>
      <c r="J78" s="3">
        <v>0</v>
      </c>
      <c r="K78" s="3">
        <v>250</v>
      </c>
      <c r="L78" s="62">
        <v>0</v>
      </c>
      <c r="M78" s="21">
        <f t="shared" si="1"/>
        <v>3675</v>
      </c>
      <c r="N78" s="15" t="s">
        <v>19</v>
      </c>
      <c r="O78" s="102" t="s">
        <v>19</v>
      </c>
    </row>
    <row r="79" spans="1:15" s="1" customFormat="1" ht="33.75" customHeight="1">
      <c r="A79" s="29">
        <v>69</v>
      </c>
      <c r="B79" s="11" t="s">
        <v>16</v>
      </c>
      <c r="C79" s="15" t="s">
        <v>99</v>
      </c>
      <c r="D79" s="15" t="s">
        <v>68</v>
      </c>
      <c r="E79" s="3">
        <v>1168</v>
      </c>
      <c r="F79" s="3">
        <v>0</v>
      </c>
      <c r="G79" s="3">
        <v>50</v>
      </c>
      <c r="H79" s="3">
        <v>1400</v>
      </c>
      <c r="I79" s="3">
        <v>807</v>
      </c>
      <c r="J79" s="3">
        <v>0</v>
      </c>
      <c r="K79" s="3">
        <v>250</v>
      </c>
      <c r="L79" s="62">
        <v>0</v>
      </c>
      <c r="M79" s="21">
        <f t="shared" si="1"/>
        <v>3675</v>
      </c>
      <c r="N79" s="15" t="s">
        <v>19</v>
      </c>
      <c r="O79" s="102" t="s">
        <v>19</v>
      </c>
    </row>
    <row r="80" spans="1:15" s="1" customFormat="1" ht="33.75" customHeight="1">
      <c r="A80" s="29">
        <v>70</v>
      </c>
      <c r="B80" s="11" t="s">
        <v>16</v>
      </c>
      <c r="C80" s="15" t="s">
        <v>100</v>
      </c>
      <c r="D80" s="15" t="s">
        <v>68</v>
      </c>
      <c r="E80" s="3">
        <v>1168</v>
      </c>
      <c r="F80" s="3">
        <v>0</v>
      </c>
      <c r="G80" s="3">
        <v>50</v>
      </c>
      <c r="H80" s="3">
        <v>1400</v>
      </c>
      <c r="I80" s="3">
        <v>807</v>
      </c>
      <c r="J80" s="3">
        <v>0</v>
      </c>
      <c r="K80" s="3">
        <v>250</v>
      </c>
      <c r="L80" s="62">
        <v>0</v>
      </c>
      <c r="M80" s="21">
        <f t="shared" si="1"/>
        <v>3675</v>
      </c>
      <c r="N80" s="15" t="s">
        <v>19</v>
      </c>
      <c r="O80" s="102" t="s">
        <v>19</v>
      </c>
    </row>
    <row r="81" spans="1:15" s="1" customFormat="1" ht="33.75" customHeight="1">
      <c r="A81" s="29">
        <v>71</v>
      </c>
      <c r="B81" s="11" t="s">
        <v>16</v>
      </c>
      <c r="C81" s="15" t="s">
        <v>101</v>
      </c>
      <c r="D81" s="15" t="s">
        <v>68</v>
      </c>
      <c r="E81" s="3">
        <v>1168</v>
      </c>
      <c r="F81" s="3">
        <v>0</v>
      </c>
      <c r="G81" s="3">
        <v>35</v>
      </c>
      <c r="H81" s="3">
        <v>1400</v>
      </c>
      <c r="I81" s="3">
        <v>807</v>
      </c>
      <c r="J81" s="3">
        <v>0</v>
      </c>
      <c r="K81" s="3">
        <v>250</v>
      </c>
      <c r="L81" s="62">
        <v>0</v>
      </c>
      <c r="M81" s="21">
        <f t="shared" si="1"/>
        <v>3660</v>
      </c>
      <c r="N81" s="15" t="s">
        <v>19</v>
      </c>
      <c r="O81" s="102" t="s">
        <v>19</v>
      </c>
    </row>
    <row r="82" spans="1:15" s="1" customFormat="1" ht="33.75" customHeight="1">
      <c r="A82" s="29">
        <v>72</v>
      </c>
      <c r="B82" s="11" t="s">
        <v>16</v>
      </c>
      <c r="C82" s="15" t="s">
        <v>102</v>
      </c>
      <c r="D82" s="15" t="s">
        <v>35</v>
      </c>
      <c r="E82" s="3">
        <v>1460</v>
      </c>
      <c r="F82" s="3">
        <v>0</v>
      </c>
      <c r="G82" s="3">
        <v>35</v>
      </c>
      <c r="H82" s="3">
        <v>2000</v>
      </c>
      <c r="I82" s="3"/>
      <c r="J82" s="3">
        <v>0</v>
      </c>
      <c r="K82" s="3">
        <v>250</v>
      </c>
      <c r="L82" s="62">
        <v>0</v>
      </c>
      <c r="M82" s="21">
        <f t="shared" si="1"/>
        <v>3745</v>
      </c>
      <c r="N82" s="15" t="s">
        <v>19</v>
      </c>
      <c r="O82" s="102" t="s">
        <v>19</v>
      </c>
    </row>
    <row r="83" spans="1:15" s="1" customFormat="1" ht="33.75" customHeight="1">
      <c r="A83" s="29">
        <v>73</v>
      </c>
      <c r="B83" s="11" t="s">
        <v>16</v>
      </c>
      <c r="C83" s="15" t="s">
        <v>103</v>
      </c>
      <c r="D83" s="15" t="s">
        <v>44</v>
      </c>
      <c r="E83" s="3">
        <v>2441</v>
      </c>
      <c r="F83" s="3">
        <v>0</v>
      </c>
      <c r="G83" s="3">
        <v>35</v>
      </c>
      <c r="H83" s="3">
        <v>2400</v>
      </c>
      <c r="I83" s="3"/>
      <c r="J83" s="3">
        <v>0</v>
      </c>
      <c r="K83" s="3">
        <v>250</v>
      </c>
      <c r="L83" s="62">
        <v>0</v>
      </c>
      <c r="M83" s="21">
        <f t="shared" si="1"/>
        <v>5126</v>
      </c>
      <c r="N83" s="15" t="s">
        <v>19</v>
      </c>
      <c r="O83" s="102" t="s">
        <v>19</v>
      </c>
    </row>
    <row r="84" spans="1:15" s="1" customFormat="1" ht="33.75" customHeight="1">
      <c r="A84" s="29">
        <v>74</v>
      </c>
      <c r="B84" s="11" t="s">
        <v>16</v>
      </c>
      <c r="C84" s="15" t="s">
        <v>104</v>
      </c>
      <c r="D84" s="15" t="s">
        <v>68</v>
      </c>
      <c r="E84" s="3">
        <v>1168</v>
      </c>
      <c r="F84" s="3">
        <v>0</v>
      </c>
      <c r="G84" s="3">
        <v>50</v>
      </c>
      <c r="H84" s="3">
        <v>1400</v>
      </c>
      <c r="I84" s="3">
        <v>807</v>
      </c>
      <c r="J84" s="3">
        <v>0</v>
      </c>
      <c r="K84" s="3">
        <v>250</v>
      </c>
      <c r="L84" s="62">
        <v>0</v>
      </c>
      <c r="M84" s="21">
        <f t="shared" si="1"/>
        <v>3675</v>
      </c>
      <c r="N84" s="15" t="s">
        <v>19</v>
      </c>
      <c r="O84" s="102" t="s">
        <v>19</v>
      </c>
    </row>
    <row r="85" spans="1:15" s="1" customFormat="1" ht="33" customHeight="1">
      <c r="A85" s="29">
        <v>75</v>
      </c>
      <c r="B85" s="11" t="s">
        <v>16</v>
      </c>
      <c r="C85" s="15" t="s">
        <v>105</v>
      </c>
      <c r="D85" s="15" t="s">
        <v>68</v>
      </c>
      <c r="E85" s="3">
        <v>1168</v>
      </c>
      <c r="F85" s="3">
        <v>0</v>
      </c>
      <c r="G85" s="3">
        <v>50</v>
      </c>
      <c r="H85" s="3">
        <v>1400</v>
      </c>
      <c r="I85" s="3">
        <v>807</v>
      </c>
      <c r="J85" s="3">
        <v>0</v>
      </c>
      <c r="K85" s="3">
        <v>250</v>
      </c>
      <c r="L85" s="62">
        <v>0</v>
      </c>
      <c r="M85" s="21">
        <f t="shared" si="1"/>
        <v>3675</v>
      </c>
      <c r="N85" s="15" t="s">
        <v>19</v>
      </c>
      <c r="O85" s="102" t="s">
        <v>19</v>
      </c>
    </row>
    <row r="86" spans="1:15" s="1" customFormat="1" ht="33.75" customHeight="1">
      <c r="A86" s="29">
        <v>76</v>
      </c>
      <c r="B86" s="11" t="s">
        <v>16</v>
      </c>
      <c r="C86" s="15" t="s">
        <v>106</v>
      </c>
      <c r="D86" s="15" t="s">
        <v>68</v>
      </c>
      <c r="E86" s="3">
        <v>1168</v>
      </c>
      <c r="F86" s="3">
        <v>0</v>
      </c>
      <c r="G86" s="3">
        <v>35</v>
      </c>
      <c r="H86" s="3">
        <v>1400</v>
      </c>
      <c r="I86" s="3">
        <v>807</v>
      </c>
      <c r="J86" s="3">
        <v>0</v>
      </c>
      <c r="K86" s="3">
        <v>250</v>
      </c>
      <c r="L86" s="62">
        <v>0</v>
      </c>
      <c r="M86" s="21">
        <f t="shared" si="1"/>
        <v>3660</v>
      </c>
      <c r="N86" s="15" t="s">
        <v>19</v>
      </c>
      <c r="O86" s="102" t="s">
        <v>19</v>
      </c>
    </row>
    <row r="87" spans="1:15" s="1" customFormat="1" ht="33.75" customHeight="1">
      <c r="A87" s="29">
        <v>77</v>
      </c>
      <c r="B87" s="11" t="s">
        <v>16</v>
      </c>
      <c r="C87" s="15" t="s">
        <v>107</v>
      </c>
      <c r="D87" s="15" t="s">
        <v>68</v>
      </c>
      <c r="E87" s="3">
        <v>1168</v>
      </c>
      <c r="F87" s="3">
        <v>0</v>
      </c>
      <c r="G87" s="3">
        <v>35</v>
      </c>
      <c r="H87" s="3">
        <v>1400</v>
      </c>
      <c r="I87" s="3">
        <v>807</v>
      </c>
      <c r="J87" s="3">
        <v>0</v>
      </c>
      <c r="K87" s="3">
        <v>250</v>
      </c>
      <c r="L87" s="62">
        <v>0</v>
      </c>
      <c r="M87" s="21">
        <f t="shared" si="1"/>
        <v>3660</v>
      </c>
      <c r="N87" s="15" t="s">
        <v>19</v>
      </c>
      <c r="O87" s="102" t="s">
        <v>19</v>
      </c>
    </row>
    <row r="88" spans="1:15" s="1" customFormat="1" ht="33.75" customHeight="1">
      <c r="A88" s="29">
        <v>78</v>
      </c>
      <c r="B88" s="11" t="s">
        <v>16</v>
      </c>
      <c r="C88" s="15" t="s">
        <v>108</v>
      </c>
      <c r="D88" s="15" t="s">
        <v>68</v>
      </c>
      <c r="E88" s="3">
        <v>1168</v>
      </c>
      <c r="F88" s="3">
        <v>0</v>
      </c>
      <c r="G88" s="3">
        <v>35</v>
      </c>
      <c r="H88" s="3">
        <v>1400</v>
      </c>
      <c r="I88" s="3">
        <v>807</v>
      </c>
      <c r="J88" s="3">
        <v>0</v>
      </c>
      <c r="K88" s="3">
        <v>250</v>
      </c>
      <c r="L88" s="62">
        <v>0</v>
      </c>
      <c r="M88" s="21">
        <f t="shared" si="1"/>
        <v>3660</v>
      </c>
      <c r="N88" s="15" t="s">
        <v>19</v>
      </c>
      <c r="O88" s="102" t="s">
        <v>19</v>
      </c>
    </row>
    <row r="89" spans="1:15" s="1" customFormat="1" ht="33.75" customHeight="1">
      <c r="A89" s="29">
        <v>79</v>
      </c>
      <c r="B89" s="11" t="s">
        <v>16</v>
      </c>
      <c r="C89" s="15" t="s">
        <v>109</v>
      </c>
      <c r="D89" s="15" t="s">
        <v>68</v>
      </c>
      <c r="E89" s="3">
        <v>1168</v>
      </c>
      <c r="F89" s="3">
        <v>0</v>
      </c>
      <c r="G89" s="3">
        <v>50</v>
      </c>
      <c r="H89" s="3">
        <v>1400</v>
      </c>
      <c r="I89" s="3">
        <v>807</v>
      </c>
      <c r="J89" s="3">
        <v>0</v>
      </c>
      <c r="K89" s="3">
        <v>250</v>
      </c>
      <c r="L89" s="62">
        <v>0</v>
      </c>
      <c r="M89" s="21">
        <f t="shared" si="1"/>
        <v>3675</v>
      </c>
      <c r="N89" s="15" t="s">
        <v>19</v>
      </c>
      <c r="O89" s="102" t="s">
        <v>19</v>
      </c>
    </row>
    <row r="90" spans="1:15" s="1" customFormat="1" ht="33.75" customHeight="1">
      <c r="A90" s="29">
        <v>80</v>
      </c>
      <c r="B90" s="11" t="s">
        <v>16</v>
      </c>
      <c r="C90" s="15" t="s">
        <v>110</v>
      </c>
      <c r="D90" s="15" t="s">
        <v>68</v>
      </c>
      <c r="E90" s="3">
        <v>1168</v>
      </c>
      <c r="F90" s="3">
        <v>0</v>
      </c>
      <c r="G90" s="3">
        <v>50</v>
      </c>
      <c r="H90" s="3">
        <v>1400</v>
      </c>
      <c r="I90" s="3">
        <v>807</v>
      </c>
      <c r="J90" s="3">
        <v>0</v>
      </c>
      <c r="K90" s="3">
        <v>250</v>
      </c>
      <c r="L90" s="62">
        <v>0</v>
      </c>
      <c r="M90" s="21">
        <f t="shared" si="1"/>
        <v>3675</v>
      </c>
      <c r="N90" s="15" t="s">
        <v>19</v>
      </c>
      <c r="O90" s="102" t="s">
        <v>19</v>
      </c>
    </row>
    <row r="91" spans="1:15" s="1" customFormat="1" ht="33.75" customHeight="1">
      <c r="A91" s="29">
        <v>81</v>
      </c>
      <c r="B91" s="11" t="s">
        <v>16</v>
      </c>
      <c r="C91" s="15" t="s">
        <v>111</v>
      </c>
      <c r="D91" s="15" t="s">
        <v>68</v>
      </c>
      <c r="E91" s="3">
        <v>1168</v>
      </c>
      <c r="F91" s="3">
        <v>0</v>
      </c>
      <c r="G91" s="3">
        <v>50</v>
      </c>
      <c r="H91" s="3">
        <v>1400</v>
      </c>
      <c r="I91" s="3">
        <v>807</v>
      </c>
      <c r="J91" s="3">
        <v>0</v>
      </c>
      <c r="K91" s="3">
        <v>250</v>
      </c>
      <c r="L91" s="62">
        <v>0</v>
      </c>
      <c r="M91" s="21">
        <f t="shared" si="1"/>
        <v>3675</v>
      </c>
      <c r="N91" s="15" t="s">
        <v>19</v>
      </c>
      <c r="O91" s="102" t="s">
        <v>19</v>
      </c>
    </row>
    <row r="92" spans="1:15" s="1" customFormat="1" ht="33.75" customHeight="1">
      <c r="A92" s="29">
        <v>82</v>
      </c>
      <c r="B92" s="11" t="s">
        <v>16</v>
      </c>
      <c r="C92" s="15" t="s">
        <v>112</v>
      </c>
      <c r="D92" s="15" t="s">
        <v>68</v>
      </c>
      <c r="E92" s="3">
        <v>1168</v>
      </c>
      <c r="F92" s="3">
        <v>0</v>
      </c>
      <c r="G92" s="3">
        <v>50</v>
      </c>
      <c r="H92" s="3">
        <v>1400</v>
      </c>
      <c r="I92" s="3">
        <v>807</v>
      </c>
      <c r="J92" s="3">
        <v>0</v>
      </c>
      <c r="K92" s="3">
        <v>250</v>
      </c>
      <c r="L92" s="62">
        <v>0</v>
      </c>
      <c r="M92" s="21">
        <f t="shared" si="1"/>
        <v>3675</v>
      </c>
      <c r="N92" s="15" t="s">
        <v>19</v>
      </c>
      <c r="O92" s="102" t="s">
        <v>19</v>
      </c>
    </row>
    <row r="93" spans="1:15" s="1" customFormat="1" ht="33.75" customHeight="1">
      <c r="A93" s="29">
        <v>83</v>
      </c>
      <c r="B93" s="11" t="s">
        <v>16</v>
      </c>
      <c r="C93" s="15" t="s">
        <v>113</v>
      </c>
      <c r="D93" s="15" t="s">
        <v>68</v>
      </c>
      <c r="E93" s="3">
        <v>1168</v>
      </c>
      <c r="F93" s="3">
        <v>0</v>
      </c>
      <c r="G93" s="3">
        <v>50</v>
      </c>
      <c r="H93" s="3">
        <v>1400</v>
      </c>
      <c r="I93" s="3">
        <v>807</v>
      </c>
      <c r="J93" s="3">
        <v>0</v>
      </c>
      <c r="K93" s="3">
        <v>250</v>
      </c>
      <c r="L93" s="62">
        <v>0</v>
      </c>
      <c r="M93" s="21">
        <f t="shared" si="1"/>
        <v>3675</v>
      </c>
      <c r="N93" s="15" t="s">
        <v>19</v>
      </c>
      <c r="O93" s="102" t="s">
        <v>19</v>
      </c>
    </row>
    <row r="94" spans="1:15" s="1" customFormat="1" ht="33.75" customHeight="1">
      <c r="A94" s="29">
        <v>84</v>
      </c>
      <c r="B94" s="11" t="s">
        <v>16</v>
      </c>
      <c r="C94" s="15" t="s">
        <v>114</v>
      </c>
      <c r="D94" s="15" t="s">
        <v>68</v>
      </c>
      <c r="E94" s="3">
        <v>1168</v>
      </c>
      <c r="F94" s="3">
        <v>0</v>
      </c>
      <c r="G94" s="3">
        <v>75</v>
      </c>
      <c r="H94" s="3">
        <v>1400</v>
      </c>
      <c r="I94" s="3">
        <v>807</v>
      </c>
      <c r="J94" s="3">
        <v>0</v>
      </c>
      <c r="K94" s="3">
        <v>250</v>
      </c>
      <c r="L94" s="62">
        <v>0</v>
      </c>
      <c r="M94" s="21">
        <f t="shared" si="1"/>
        <v>3700</v>
      </c>
      <c r="N94" s="15" t="s">
        <v>19</v>
      </c>
      <c r="O94" s="102" t="s">
        <v>19</v>
      </c>
    </row>
    <row r="95" spans="1:15" s="1" customFormat="1" ht="33.75" customHeight="1">
      <c r="A95" s="29">
        <v>85</v>
      </c>
      <c r="B95" s="11" t="s">
        <v>16</v>
      </c>
      <c r="C95" s="15" t="s">
        <v>115</v>
      </c>
      <c r="D95" s="15" t="s">
        <v>68</v>
      </c>
      <c r="E95" s="3">
        <v>1168</v>
      </c>
      <c r="F95" s="3">
        <v>0</v>
      </c>
      <c r="G95" s="3">
        <v>50</v>
      </c>
      <c r="H95" s="3">
        <v>1400</v>
      </c>
      <c r="I95" s="3">
        <v>807</v>
      </c>
      <c r="J95" s="3">
        <v>0</v>
      </c>
      <c r="K95" s="3">
        <v>250</v>
      </c>
      <c r="L95" s="62">
        <v>0</v>
      </c>
      <c r="M95" s="21">
        <f t="shared" si="1"/>
        <v>3675</v>
      </c>
      <c r="N95" s="15" t="s">
        <v>19</v>
      </c>
      <c r="O95" s="102" t="s">
        <v>19</v>
      </c>
    </row>
    <row r="96" spans="1:15" s="1" customFormat="1" ht="33.75" customHeight="1">
      <c r="A96" s="29">
        <v>86</v>
      </c>
      <c r="B96" s="11" t="s">
        <v>16</v>
      </c>
      <c r="C96" s="15" t="s">
        <v>116</v>
      </c>
      <c r="D96" s="15" t="s">
        <v>68</v>
      </c>
      <c r="E96" s="3">
        <v>1168</v>
      </c>
      <c r="F96" s="3">
        <v>0</v>
      </c>
      <c r="G96" s="3">
        <v>50</v>
      </c>
      <c r="H96" s="3">
        <v>1400</v>
      </c>
      <c r="I96" s="3">
        <v>807</v>
      </c>
      <c r="J96" s="3">
        <v>0</v>
      </c>
      <c r="K96" s="3">
        <v>250</v>
      </c>
      <c r="L96" s="62">
        <v>0</v>
      </c>
      <c r="M96" s="21">
        <f t="shared" si="1"/>
        <v>3675</v>
      </c>
      <c r="N96" s="15" t="s">
        <v>19</v>
      </c>
      <c r="O96" s="102" t="s">
        <v>19</v>
      </c>
    </row>
    <row r="97" spans="1:15" s="1" customFormat="1" ht="33.75" customHeight="1">
      <c r="A97" s="29">
        <v>87</v>
      </c>
      <c r="B97" s="11" t="s">
        <v>16</v>
      </c>
      <c r="C97" s="15" t="s">
        <v>117</v>
      </c>
      <c r="D97" s="15" t="s">
        <v>68</v>
      </c>
      <c r="E97" s="3">
        <v>1168</v>
      </c>
      <c r="F97" s="3">
        <v>0</v>
      </c>
      <c r="G97" s="3">
        <v>50</v>
      </c>
      <c r="H97" s="3">
        <v>1400</v>
      </c>
      <c r="I97" s="3">
        <v>807</v>
      </c>
      <c r="J97" s="3">
        <v>0</v>
      </c>
      <c r="K97" s="3">
        <v>250</v>
      </c>
      <c r="L97" s="62">
        <v>0</v>
      </c>
      <c r="M97" s="21">
        <f t="shared" si="1"/>
        <v>3675</v>
      </c>
      <c r="N97" s="15" t="s">
        <v>19</v>
      </c>
      <c r="O97" s="102" t="s">
        <v>19</v>
      </c>
    </row>
    <row r="98" spans="1:15" s="1" customFormat="1" ht="33.75" customHeight="1">
      <c r="A98" s="29">
        <v>88</v>
      </c>
      <c r="B98" s="11" t="s">
        <v>16</v>
      </c>
      <c r="C98" s="15" t="s">
        <v>118</v>
      </c>
      <c r="D98" s="15" t="s">
        <v>68</v>
      </c>
      <c r="E98" s="3">
        <v>1168</v>
      </c>
      <c r="F98" s="3">
        <v>0</v>
      </c>
      <c r="G98" s="3">
        <v>50</v>
      </c>
      <c r="H98" s="3">
        <v>1400</v>
      </c>
      <c r="I98" s="3">
        <v>807</v>
      </c>
      <c r="J98" s="3">
        <v>0</v>
      </c>
      <c r="K98" s="3">
        <v>250</v>
      </c>
      <c r="L98" s="62">
        <v>0</v>
      </c>
      <c r="M98" s="21">
        <f t="shared" si="1"/>
        <v>3675</v>
      </c>
      <c r="N98" s="15" t="s">
        <v>19</v>
      </c>
      <c r="O98" s="102" t="s">
        <v>19</v>
      </c>
    </row>
    <row r="99" spans="1:15" s="1" customFormat="1" ht="33.75" customHeight="1">
      <c r="A99" s="29">
        <v>89</v>
      </c>
      <c r="B99" s="11" t="s">
        <v>16</v>
      </c>
      <c r="C99" s="15" t="s">
        <v>119</v>
      </c>
      <c r="D99" s="15" t="s">
        <v>68</v>
      </c>
      <c r="E99" s="3">
        <v>1168</v>
      </c>
      <c r="F99" s="3">
        <v>0</v>
      </c>
      <c r="G99" s="3">
        <v>50</v>
      </c>
      <c r="H99" s="3">
        <v>1400</v>
      </c>
      <c r="I99" s="3">
        <v>807</v>
      </c>
      <c r="J99" s="3">
        <v>0</v>
      </c>
      <c r="K99" s="3">
        <v>250</v>
      </c>
      <c r="L99" s="62">
        <v>0</v>
      </c>
      <c r="M99" s="21">
        <f t="shared" si="1"/>
        <v>3675</v>
      </c>
      <c r="N99" s="15" t="s">
        <v>19</v>
      </c>
      <c r="O99" s="102" t="s">
        <v>19</v>
      </c>
    </row>
    <row r="100" spans="1:15" s="1" customFormat="1" ht="33.75" customHeight="1">
      <c r="A100" s="29">
        <v>90</v>
      </c>
      <c r="B100" s="11" t="s">
        <v>16</v>
      </c>
      <c r="C100" s="15" t="s">
        <v>120</v>
      </c>
      <c r="D100" s="15" t="s">
        <v>68</v>
      </c>
      <c r="E100" s="3">
        <v>1168</v>
      </c>
      <c r="F100" s="3">
        <v>0</v>
      </c>
      <c r="G100" s="3">
        <v>50</v>
      </c>
      <c r="H100" s="3">
        <v>1400</v>
      </c>
      <c r="I100" s="3">
        <v>807</v>
      </c>
      <c r="J100" s="3">
        <v>0</v>
      </c>
      <c r="K100" s="3">
        <v>250</v>
      </c>
      <c r="L100" s="62">
        <v>0</v>
      </c>
      <c r="M100" s="21">
        <f t="shared" si="1"/>
        <v>3675</v>
      </c>
      <c r="N100" s="15" t="s">
        <v>19</v>
      </c>
      <c r="O100" s="102" t="s">
        <v>19</v>
      </c>
    </row>
    <row r="101" spans="1:15" s="1" customFormat="1" ht="33.75" customHeight="1">
      <c r="A101" s="29">
        <v>91</v>
      </c>
      <c r="B101" s="11" t="s">
        <v>16</v>
      </c>
      <c r="C101" s="15" t="s">
        <v>121</v>
      </c>
      <c r="D101" s="15" t="s">
        <v>68</v>
      </c>
      <c r="E101" s="3">
        <v>1168</v>
      </c>
      <c r="F101" s="3">
        <v>0</v>
      </c>
      <c r="G101" s="3">
        <v>50</v>
      </c>
      <c r="H101" s="3">
        <v>1400</v>
      </c>
      <c r="I101" s="3">
        <v>807</v>
      </c>
      <c r="J101" s="3">
        <v>0</v>
      </c>
      <c r="K101" s="3">
        <v>250</v>
      </c>
      <c r="L101" s="62">
        <v>0</v>
      </c>
      <c r="M101" s="21">
        <f t="shared" si="1"/>
        <v>3675</v>
      </c>
      <c r="N101" s="15" t="s">
        <v>19</v>
      </c>
      <c r="O101" s="102" t="s">
        <v>19</v>
      </c>
    </row>
    <row r="102" spans="1:15" s="1" customFormat="1" ht="33.75" customHeight="1">
      <c r="A102" s="29">
        <v>92</v>
      </c>
      <c r="B102" s="11" t="s">
        <v>16</v>
      </c>
      <c r="C102" s="15" t="s">
        <v>122</v>
      </c>
      <c r="D102" s="15" t="s">
        <v>68</v>
      </c>
      <c r="E102" s="3">
        <v>1168</v>
      </c>
      <c r="F102" s="3">
        <v>0</v>
      </c>
      <c r="G102" s="3">
        <v>50</v>
      </c>
      <c r="H102" s="3">
        <v>1400</v>
      </c>
      <c r="I102" s="3">
        <v>807</v>
      </c>
      <c r="J102" s="3">
        <v>0</v>
      </c>
      <c r="K102" s="3">
        <v>250</v>
      </c>
      <c r="L102" s="62">
        <v>0</v>
      </c>
      <c r="M102" s="21">
        <f t="shared" si="1"/>
        <v>3675</v>
      </c>
      <c r="N102" s="15" t="s">
        <v>19</v>
      </c>
      <c r="O102" s="102" t="s">
        <v>19</v>
      </c>
    </row>
    <row r="103" spans="1:15" s="1" customFormat="1" ht="33.75" customHeight="1">
      <c r="A103" s="29">
        <v>93</v>
      </c>
      <c r="B103" s="11" t="s">
        <v>16</v>
      </c>
      <c r="C103" s="15" t="s">
        <v>123</v>
      </c>
      <c r="D103" s="15" t="s">
        <v>68</v>
      </c>
      <c r="E103" s="3">
        <v>1168</v>
      </c>
      <c r="F103" s="3">
        <v>0</v>
      </c>
      <c r="G103" s="3">
        <v>50</v>
      </c>
      <c r="H103" s="3">
        <v>1400</v>
      </c>
      <c r="I103" s="3">
        <v>807</v>
      </c>
      <c r="J103" s="3">
        <v>0</v>
      </c>
      <c r="K103" s="3">
        <v>250</v>
      </c>
      <c r="L103" s="62">
        <v>0</v>
      </c>
      <c r="M103" s="21">
        <f t="shared" si="1"/>
        <v>3675</v>
      </c>
      <c r="N103" s="15" t="s">
        <v>19</v>
      </c>
      <c r="O103" s="102" t="s">
        <v>19</v>
      </c>
    </row>
    <row r="104" spans="1:15" s="1" customFormat="1" ht="33.75" customHeight="1">
      <c r="A104" s="29">
        <v>94</v>
      </c>
      <c r="B104" s="11" t="s">
        <v>16</v>
      </c>
      <c r="C104" s="15" t="s">
        <v>124</v>
      </c>
      <c r="D104" s="15" t="s">
        <v>68</v>
      </c>
      <c r="E104" s="3">
        <v>1168</v>
      </c>
      <c r="F104" s="3">
        <v>0</v>
      </c>
      <c r="G104" s="3">
        <v>50</v>
      </c>
      <c r="H104" s="3">
        <v>1400</v>
      </c>
      <c r="I104" s="3">
        <v>807</v>
      </c>
      <c r="J104" s="3">
        <v>0</v>
      </c>
      <c r="K104" s="3">
        <v>250</v>
      </c>
      <c r="L104" s="62">
        <v>0</v>
      </c>
      <c r="M104" s="21">
        <f t="shared" si="1"/>
        <v>3675</v>
      </c>
      <c r="N104" s="15" t="s">
        <v>19</v>
      </c>
      <c r="O104" s="102" t="s">
        <v>19</v>
      </c>
    </row>
    <row r="105" spans="1:15" s="1" customFormat="1" ht="33.75" customHeight="1">
      <c r="A105" s="29">
        <v>95</v>
      </c>
      <c r="B105" s="11" t="s">
        <v>16</v>
      </c>
      <c r="C105" s="15" t="s">
        <v>125</v>
      </c>
      <c r="D105" s="15" t="s">
        <v>68</v>
      </c>
      <c r="E105" s="3">
        <v>1168</v>
      </c>
      <c r="F105" s="3">
        <v>0</v>
      </c>
      <c r="G105" s="3">
        <v>50</v>
      </c>
      <c r="H105" s="3">
        <v>1400</v>
      </c>
      <c r="I105" s="3">
        <v>807</v>
      </c>
      <c r="J105" s="3">
        <v>0</v>
      </c>
      <c r="K105" s="3">
        <v>250</v>
      </c>
      <c r="L105" s="62">
        <v>0</v>
      </c>
      <c r="M105" s="21">
        <f t="shared" si="1"/>
        <v>3675</v>
      </c>
      <c r="N105" s="15" t="s">
        <v>19</v>
      </c>
      <c r="O105" s="102" t="s">
        <v>19</v>
      </c>
    </row>
    <row r="106" spans="1:15" s="1" customFormat="1" ht="33.75" customHeight="1">
      <c r="A106" s="29">
        <v>96</v>
      </c>
      <c r="B106" s="11" t="s">
        <v>16</v>
      </c>
      <c r="C106" s="15" t="s">
        <v>126</v>
      </c>
      <c r="D106" s="15" t="s">
        <v>68</v>
      </c>
      <c r="E106" s="3">
        <v>1168</v>
      </c>
      <c r="F106" s="3">
        <v>0</v>
      </c>
      <c r="G106" s="3">
        <v>50</v>
      </c>
      <c r="H106" s="3">
        <v>1400</v>
      </c>
      <c r="I106" s="3">
        <v>807</v>
      </c>
      <c r="J106" s="3">
        <v>0</v>
      </c>
      <c r="K106" s="3">
        <v>250</v>
      </c>
      <c r="L106" s="62">
        <v>0</v>
      </c>
      <c r="M106" s="21">
        <f t="shared" si="1"/>
        <v>3675</v>
      </c>
      <c r="N106" s="15" t="s">
        <v>19</v>
      </c>
      <c r="O106" s="102" t="s">
        <v>19</v>
      </c>
    </row>
    <row r="107" spans="1:15" s="1" customFormat="1" ht="33.75" customHeight="1">
      <c r="A107" s="29">
        <v>97</v>
      </c>
      <c r="B107" s="11" t="s">
        <v>16</v>
      </c>
      <c r="C107" s="2" t="s">
        <v>127</v>
      </c>
      <c r="D107" s="15" t="s">
        <v>68</v>
      </c>
      <c r="E107" s="3">
        <v>1168</v>
      </c>
      <c r="F107" s="3">
        <v>0</v>
      </c>
      <c r="G107" s="3">
        <v>50</v>
      </c>
      <c r="H107" s="3">
        <v>1400</v>
      </c>
      <c r="I107" s="3">
        <v>807</v>
      </c>
      <c r="J107" s="3">
        <v>0</v>
      </c>
      <c r="K107" s="3">
        <v>250</v>
      </c>
      <c r="L107" s="62">
        <v>0</v>
      </c>
      <c r="M107" s="21">
        <f t="shared" si="1"/>
        <v>3675</v>
      </c>
      <c r="N107" s="15" t="s">
        <v>19</v>
      </c>
      <c r="O107" s="102" t="s">
        <v>19</v>
      </c>
    </row>
    <row r="108" spans="1:15" s="1" customFormat="1" ht="33.75" customHeight="1">
      <c r="A108" s="29">
        <v>98</v>
      </c>
      <c r="B108" s="11" t="s">
        <v>16</v>
      </c>
      <c r="C108" s="15" t="s">
        <v>128</v>
      </c>
      <c r="D108" s="15" t="s">
        <v>68</v>
      </c>
      <c r="E108" s="3">
        <v>1168</v>
      </c>
      <c r="F108" s="3">
        <v>0</v>
      </c>
      <c r="G108" s="3">
        <v>50</v>
      </c>
      <c r="H108" s="3">
        <v>1400</v>
      </c>
      <c r="I108" s="3">
        <v>807</v>
      </c>
      <c r="J108" s="3">
        <v>0</v>
      </c>
      <c r="K108" s="3">
        <v>250</v>
      </c>
      <c r="L108" s="62">
        <v>0</v>
      </c>
      <c r="M108" s="21">
        <f t="shared" si="1"/>
        <v>3675</v>
      </c>
      <c r="N108" s="15" t="s">
        <v>19</v>
      </c>
      <c r="O108" s="102" t="s">
        <v>19</v>
      </c>
    </row>
    <row r="109" spans="1:15" s="1" customFormat="1" ht="33.75" customHeight="1">
      <c r="A109" s="29">
        <v>99</v>
      </c>
      <c r="B109" s="11" t="s">
        <v>16</v>
      </c>
      <c r="C109" s="15" t="s">
        <v>129</v>
      </c>
      <c r="D109" s="15" t="s">
        <v>68</v>
      </c>
      <c r="E109" s="3">
        <v>1168</v>
      </c>
      <c r="F109" s="3">
        <v>0</v>
      </c>
      <c r="G109" s="3">
        <v>50</v>
      </c>
      <c r="H109" s="3">
        <v>1400</v>
      </c>
      <c r="I109" s="3">
        <v>807</v>
      </c>
      <c r="J109" s="3">
        <v>0</v>
      </c>
      <c r="K109" s="3">
        <v>250</v>
      </c>
      <c r="L109" s="62">
        <v>0</v>
      </c>
      <c r="M109" s="21">
        <f t="shared" si="1"/>
        <v>3675</v>
      </c>
      <c r="N109" s="15" t="s">
        <v>19</v>
      </c>
      <c r="O109" s="102" t="s">
        <v>19</v>
      </c>
    </row>
    <row r="110" spans="1:15" s="1" customFormat="1" ht="33.75" customHeight="1">
      <c r="A110" s="29">
        <v>100</v>
      </c>
      <c r="B110" s="11" t="s">
        <v>16</v>
      </c>
      <c r="C110" s="15" t="s">
        <v>130</v>
      </c>
      <c r="D110" s="15" t="s">
        <v>68</v>
      </c>
      <c r="E110" s="3">
        <v>1168</v>
      </c>
      <c r="F110" s="3">
        <v>0</v>
      </c>
      <c r="G110" s="3">
        <v>50</v>
      </c>
      <c r="H110" s="3">
        <v>1400</v>
      </c>
      <c r="I110" s="3">
        <v>807</v>
      </c>
      <c r="J110" s="3">
        <v>0</v>
      </c>
      <c r="K110" s="3">
        <v>250</v>
      </c>
      <c r="L110" s="62">
        <v>0</v>
      </c>
      <c r="M110" s="21">
        <f t="shared" si="1"/>
        <v>3675</v>
      </c>
      <c r="N110" s="15" t="s">
        <v>19</v>
      </c>
      <c r="O110" s="102" t="s">
        <v>19</v>
      </c>
    </row>
    <row r="111" spans="1:15" s="1" customFormat="1" ht="33.75" customHeight="1">
      <c r="A111" s="29">
        <v>101</v>
      </c>
      <c r="B111" s="11" t="s">
        <v>16</v>
      </c>
      <c r="C111" s="15" t="s">
        <v>131</v>
      </c>
      <c r="D111" s="15" t="s">
        <v>68</v>
      </c>
      <c r="E111" s="3">
        <v>1168</v>
      </c>
      <c r="F111" s="3">
        <v>0</v>
      </c>
      <c r="G111" s="3">
        <v>50</v>
      </c>
      <c r="H111" s="3">
        <v>1400</v>
      </c>
      <c r="I111" s="3">
        <v>807</v>
      </c>
      <c r="J111" s="3">
        <v>0</v>
      </c>
      <c r="K111" s="3">
        <v>250</v>
      </c>
      <c r="L111" s="62">
        <v>0</v>
      </c>
      <c r="M111" s="21">
        <f t="shared" si="1"/>
        <v>3675</v>
      </c>
      <c r="N111" s="15" t="s">
        <v>19</v>
      </c>
      <c r="O111" s="102" t="s">
        <v>19</v>
      </c>
    </row>
    <row r="112" spans="1:15" s="1" customFormat="1" ht="33.75" customHeight="1">
      <c r="A112" s="29">
        <v>102</v>
      </c>
      <c r="B112" s="11" t="s">
        <v>16</v>
      </c>
      <c r="C112" s="15" t="s">
        <v>132</v>
      </c>
      <c r="D112" s="15" t="s">
        <v>68</v>
      </c>
      <c r="E112" s="3">
        <v>1168</v>
      </c>
      <c r="F112" s="3">
        <v>0</v>
      </c>
      <c r="G112" s="3">
        <v>50</v>
      </c>
      <c r="H112" s="3">
        <v>1400</v>
      </c>
      <c r="I112" s="3">
        <v>807</v>
      </c>
      <c r="J112" s="3">
        <v>0</v>
      </c>
      <c r="K112" s="3">
        <v>250</v>
      </c>
      <c r="L112" s="62">
        <v>0</v>
      </c>
      <c r="M112" s="21">
        <f t="shared" si="1"/>
        <v>3675</v>
      </c>
      <c r="N112" s="15" t="s">
        <v>19</v>
      </c>
      <c r="O112" s="102" t="s">
        <v>19</v>
      </c>
    </row>
    <row r="113" spans="1:15" s="1" customFormat="1" ht="33.75" customHeight="1">
      <c r="A113" s="29">
        <v>103</v>
      </c>
      <c r="B113" s="11" t="s">
        <v>16</v>
      </c>
      <c r="C113" s="15" t="s">
        <v>133</v>
      </c>
      <c r="D113" s="15" t="s">
        <v>68</v>
      </c>
      <c r="E113" s="3">
        <v>1168</v>
      </c>
      <c r="F113" s="3">
        <v>0</v>
      </c>
      <c r="G113" s="3">
        <v>50</v>
      </c>
      <c r="H113" s="3">
        <v>1400</v>
      </c>
      <c r="I113" s="3">
        <v>807</v>
      </c>
      <c r="J113" s="3">
        <v>0</v>
      </c>
      <c r="K113" s="3">
        <v>250</v>
      </c>
      <c r="L113" s="62">
        <v>0</v>
      </c>
      <c r="M113" s="21">
        <f t="shared" si="1"/>
        <v>3675</v>
      </c>
      <c r="N113" s="15" t="s">
        <v>19</v>
      </c>
      <c r="O113" s="102" t="s">
        <v>19</v>
      </c>
    </row>
    <row r="114" spans="1:15" s="1" customFormat="1" ht="33.75" customHeight="1">
      <c r="A114" s="29">
        <v>104</v>
      </c>
      <c r="B114" s="11" t="s">
        <v>16</v>
      </c>
      <c r="C114" s="15" t="s">
        <v>134</v>
      </c>
      <c r="D114" s="15" t="s">
        <v>68</v>
      </c>
      <c r="E114" s="3">
        <v>1168</v>
      </c>
      <c r="F114" s="3">
        <v>0</v>
      </c>
      <c r="G114" s="3">
        <v>50</v>
      </c>
      <c r="H114" s="3">
        <v>1400</v>
      </c>
      <c r="I114" s="3">
        <v>807</v>
      </c>
      <c r="J114" s="3">
        <v>0</v>
      </c>
      <c r="K114" s="3">
        <v>250</v>
      </c>
      <c r="L114" s="62">
        <v>0</v>
      </c>
      <c r="M114" s="21">
        <f t="shared" si="1"/>
        <v>3675</v>
      </c>
      <c r="N114" s="15" t="s">
        <v>19</v>
      </c>
      <c r="O114" s="102" t="s">
        <v>19</v>
      </c>
    </row>
    <row r="115" spans="1:15" s="1" customFormat="1" ht="33.75" customHeight="1">
      <c r="A115" s="29">
        <v>105</v>
      </c>
      <c r="B115" s="11" t="s">
        <v>16</v>
      </c>
      <c r="C115" s="15" t="s">
        <v>135</v>
      </c>
      <c r="D115" s="15" t="s">
        <v>68</v>
      </c>
      <c r="E115" s="3">
        <v>1168</v>
      </c>
      <c r="F115" s="3">
        <v>0</v>
      </c>
      <c r="G115" s="3">
        <v>75</v>
      </c>
      <c r="H115" s="3">
        <v>1400</v>
      </c>
      <c r="I115" s="3">
        <v>807</v>
      </c>
      <c r="J115" s="3">
        <v>0</v>
      </c>
      <c r="K115" s="3">
        <v>250</v>
      </c>
      <c r="L115" s="62">
        <v>0</v>
      </c>
      <c r="M115" s="21">
        <f t="shared" si="1"/>
        <v>3700</v>
      </c>
      <c r="N115" s="15" t="s">
        <v>19</v>
      </c>
      <c r="O115" s="102" t="s">
        <v>19</v>
      </c>
    </row>
    <row r="116" spans="1:15" s="1" customFormat="1" ht="33.75" customHeight="1">
      <c r="A116" s="29">
        <v>106</v>
      </c>
      <c r="B116" s="11" t="s">
        <v>16</v>
      </c>
      <c r="C116" s="15" t="s">
        <v>136</v>
      </c>
      <c r="D116" s="15" t="s">
        <v>68</v>
      </c>
      <c r="E116" s="3">
        <v>1168</v>
      </c>
      <c r="F116" s="3">
        <v>0</v>
      </c>
      <c r="G116" s="3">
        <v>50</v>
      </c>
      <c r="H116" s="3">
        <v>1400</v>
      </c>
      <c r="I116" s="3">
        <v>807</v>
      </c>
      <c r="J116" s="3">
        <v>0</v>
      </c>
      <c r="K116" s="3">
        <v>250</v>
      </c>
      <c r="L116" s="62">
        <v>0</v>
      </c>
      <c r="M116" s="21">
        <f t="shared" si="1"/>
        <v>3675</v>
      </c>
      <c r="N116" s="15" t="s">
        <v>19</v>
      </c>
      <c r="O116" s="102" t="s">
        <v>19</v>
      </c>
    </row>
    <row r="117" spans="1:15" s="1" customFormat="1" ht="33.75" customHeight="1">
      <c r="A117" s="29">
        <v>107</v>
      </c>
      <c r="B117" s="11" t="s">
        <v>16</v>
      </c>
      <c r="C117" s="15" t="s">
        <v>137</v>
      </c>
      <c r="D117" s="15" t="s">
        <v>68</v>
      </c>
      <c r="E117" s="3">
        <v>1168</v>
      </c>
      <c r="F117" s="3">
        <v>0</v>
      </c>
      <c r="G117" s="3">
        <v>50</v>
      </c>
      <c r="H117" s="3">
        <v>1400</v>
      </c>
      <c r="I117" s="3">
        <v>807</v>
      </c>
      <c r="J117" s="3">
        <v>0</v>
      </c>
      <c r="K117" s="3">
        <v>250</v>
      </c>
      <c r="L117" s="62">
        <v>0</v>
      </c>
      <c r="M117" s="21">
        <f t="shared" si="1"/>
        <v>3675</v>
      </c>
      <c r="N117" s="15" t="s">
        <v>19</v>
      </c>
      <c r="O117" s="102" t="s">
        <v>19</v>
      </c>
    </row>
    <row r="118" spans="1:15" s="1" customFormat="1" ht="33.75" customHeight="1">
      <c r="A118" s="29">
        <v>108</v>
      </c>
      <c r="B118" s="11" t="s">
        <v>16</v>
      </c>
      <c r="C118" s="15" t="s">
        <v>138</v>
      </c>
      <c r="D118" s="15" t="s">
        <v>68</v>
      </c>
      <c r="E118" s="3">
        <v>1168</v>
      </c>
      <c r="F118" s="3">
        <v>0</v>
      </c>
      <c r="G118" s="3">
        <v>50</v>
      </c>
      <c r="H118" s="3">
        <v>1400</v>
      </c>
      <c r="I118" s="3">
        <v>807</v>
      </c>
      <c r="J118" s="3">
        <v>0</v>
      </c>
      <c r="K118" s="3">
        <v>250</v>
      </c>
      <c r="L118" s="62">
        <v>0</v>
      </c>
      <c r="M118" s="21">
        <f t="shared" si="1"/>
        <v>3675</v>
      </c>
      <c r="N118" s="15" t="s">
        <v>19</v>
      </c>
      <c r="O118" s="102" t="s">
        <v>19</v>
      </c>
    </row>
    <row r="119" spans="1:15" s="1" customFormat="1" ht="33.75" customHeight="1">
      <c r="A119" s="29">
        <v>109</v>
      </c>
      <c r="B119" s="11" t="s">
        <v>16</v>
      </c>
      <c r="C119" s="15" t="s">
        <v>139</v>
      </c>
      <c r="D119" s="15" t="s">
        <v>68</v>
      </c>
      <c r="E119" s="3">
        <v>1168</v>
      </c>
      <c r="F119" s="3">
        <v>0</v>
      </c>
      <c r="G119" s="3">
        <v>50</v>
      </c>
      <c r="H119" s="3">
        <v>1400</v>
      </c>
      <c r="I119" s="3">
        <v>807</v>
      </c>
      <c r="J119" s="3">
        <v>0</v>
      </c>
      <c r="K119" s="3">
        <v>250</v>
      </c>
      <c r="L119" s="62">
        <v>0</v>
      </c>
      <c r="M119" s="21">
        <f t="shared" si="1"/>
        <v>3675</v>
      </c>
      <c r="N119" s="15" t="s">
        <v>19</v>
      </c>
      <c r="O119" s="102" t="s">
        <v>19</v>
      </c>
    </row>
    <row r="120" spans="1:15" s="1" customFormat="1" ht="33.75" customHeight="1">
      <c r="A120" s="29">
        <v>110</v>
      </c>
      <c r="B120" s="11" t="s">
        <v>16</v>
      </c>
      <c r="C120" s="15" t="s">
        <v>140</v>
      </c>
      <c r="D120" s="15" t="s">
        <v>68</v>
      </c>
      <c r="E120" s="3">
        <v>1168</v>
      </c>
      <c r="F120" s="3">
        <v>0</v>
      </c>
      <c r="G120" s="3">
        <v>50</v>
      </c>
      <c r="H120" s="3">
        <v>1400</v>
      </c>
      <c r="I120" s="3">
        <v>807</v>
      </c>
      <c r="J120" s="3">
        <v>0</v>
      </c>
      <c r="K120" s="3">
        <v>250</v>
      </c>
      <c r="L120" s="62">
        <v>0</v>
      </c>
      <c r="M120" s="21">
        <f t="shared" si="1"/>
        <v>3675</v>
      </c>
      <c r="N120" s="15" t="s">
        <v>19</v>
      </c>
      <c r="O120" s="102" t="s">
        <v>19</v>
      </c>
    </row>
    <row r="121" spans="1:15" s="1" customFormat="1" ht="33.75" customHeight="1">
      <c r="A121" s="29">
        <v>111</v>
      </c>
      <c r="B121" s="11" t="s">
        <v>16</v>
      </c>
      <c r="C121" s="15" t="s">
        <v>141</v>
      </c>
      <c r="D121" s="15" t="s">
        <v>68</v>
      </c>
      <c r="E121" s="3">
        <v>1168</v>
      </c>
      <c r="F121" s="3">
        <v>0</v>
      </c>
      <c r="G121" s="3">
        <v>50</v>
      </c>
      <c r="H121" s="3">
        <v>1400</v>
      </c>
      <c r="I121" s="3">
        <v>807</v>
      </c>
      <c r="J121" s="3">
        <v>0</v>
      </c>
      <c r="K121" s="3">
        <v>250</v>
      </c>
      <c r="L121" s="62">
        <v>0</v>
      </c>
      <c r="M121" s="21">
        <f t="shared" si="1"/>
        <v>3675</v>
      </c>
      <c r="N121" s="15" t="s">
        <v>19</v>
      </c>
      <c r="O121" s="102" t="s">
        <v>19</v>
      </c>
    </row>
    <row r="122" spans="1:15" s="1" customFormat="1" ht="33.75" customHeight="1">
      <c r="A122" s="29">
        <v>112</v>
      </c>
      <c r="B122" s="11" t="s">
        <v>16</v>
      </c>
      <c r="C122" s="15" t="s">
        <v>142</v>
      </c>
      <c r="D122" s="15" t="s">
        <v>68</v>
      </c>
      <c r="E122" s="3">
        <v>1168</v>
      </c>
      <c r="F122" s="3">
        <v>0</v>
      </c>
      <c r="G122" s="3">
        <v>50</v>
      </c>
      <c r="H122" s="3">
        <v>1400</v>
      </c>
      <c r="I122" s="3">
        <v>807</v>
      </c>
      <c r="J122" s="3">
        <v>0</v>
      </c>
      <c r="K122" s="3">
        <v>250</v>
      </c>
      <c r="L122" s="62">
        <v>0</v>
      </c>
      <c r="M122" s="21">
        <f t="shared" si="1"/>
        <v>3675</v>
      </c>
      <c r="N122" s="15" t="s">
        <v>19</v>
      </c>
      <c r="O122" s="102" t="s">
        <v>19</v>
      </c>
    </row>
    <row r="123" spans="1:15" s="1" customFormat="1" ht="33.75" customHeight="1">
      <c r="A123" s="29">
        <v>113</v>
      </c>
      <c r="B123" s="11" t="s">
        <v>16</v>
      </c>
      <c r="C123" s="15" t="s">
        <v>143</v>
      </c>
      <c r="D123" s="15" t="s">
        <v>68</v>
      </c>
      <c r="E123" s="3">
        <v>1168</v>
      </c>
      <c r="F123" s="3">
        <v>0</v>
      </c>
      <c r="G123" s="3">
        <v>75</v>
      </c>
      <c r="H123" s="3">
        <v>1400</v>
      </c>
      <c r="I123" s="3">
        <v>807</v>
      </c>
      <c r="J123" s="3">
        <v>0</v>
      </c>
      <c r="K123" s="3">
        <v>250</v>
      </c>
      <c r="L123" s="62">
        <v>0</v>
      </c>
      <c r="M123" s="21">
        <f t="shared" si="1"/>
        <v>3700</v>
      </c>
      <c r="N123" s="15" t="s">
        <v>19</v>
      </c>
      <c r="O123" s="102" t="s">
        <v>19</v>
      </c>
    </row>
    <row r="124" spans="1:15" s="1" customFormat="1" ht="33.75" customHeight="1">
      <c r="A124" s="29">
        <v>114</v>
      </c>
      <c r="B124" s="11" t="s">
        <v>16</v>
      </c>
      <c r="C124" s="15" t="s">
        <v>144</v>
      </c>
      <c r="D124" s="15" t="s">
        <v>68</v>
      </c>
      <c r="E124" s="3">
        <v>1168</v>
      </c>
      <c r="F124" s="3">
        <v>0</v>
      </c>
      <c r="G124" s="3">
        <v>75</v>
      </c>
      <c r="H124" s="3">
        <v>1400</v>
      </c>
      <c r="I124" s="3">
        <v>807</v>
      </c>
      <c r="J124" s="3">
        <v>0</v>
      </c>
      <c r="K124" s="3">
        <v>250</v>
      </c>
      <c r="L124" s="62">
        <v>0</v>
      </c>
      <c r="M124" s="21">
        <f t="shared" si="1"/>
        <v>3700</v>
      </c>
      <c r="N124" s="15" t="s">
        <v>19</v>
      </c>
      <c r="O124" s="102" t="s">
        <v>19</v>
      </c>
    </row>
    <row r="125" spans="1:15" s="1" customFormat="1" ht="33.75" customHeight="1">
      <c r="A125" s="29">
        <v>115</v>
      </c>
      <c r="B125" s="11" t="s">
        <v>16</v>
      </c>
      <c r="C125" s="15" t="s">
        <v>145</v>
      </c>
      <c r="D125" s="15" t="s">
        <v>68</v>
      </c>
      <c r="E125" s="3">
        <v>1168</v>
      </c>
      <c r="F125" s="3">
        <v>0</v>
      </c>
      <c r="G125" s="3">
        <v>75</v>
      </c>
      <c r="H125" s="3">
        <v>1400</v>
      </c>
      <c r="I125" s="3">
        <v>807</v>
      </c>
      <c r="J125" s="3">
        <v>0</v>
      </c>
      <c r="K125" s="3">
        <v>250</v>
      </c>
      <c r="L125" s="62">
        <v>0</v>
      </c>
      <c r="M125" s="21">
        <f t="shared" si="1"/>
        <v>3700</v>
      </c>
      <c r="N125" s="15" t="s">
        <v>19</v>
      </c>
      <c r="O125" s="102" t="s">
        <v>19</v>
      </c>
    </row>
    <row r="126" spans="1:15" s="1" customFormat="1" ht="33.75" customHeight="1">
      <c r="A126" s="29">
        <v>116</v>
      </c>
      <c r="B126" s="11" t="s">
        <v>16</v>
      </c>
      <c r="C126" s="15" t="s">
        <v>146</v>
      </c>
      <c r="D126" s="15" t="s">
        <v>68</v>
      </c>
      <c r="E126" s="3">
        <v>1168</v>
      </c>
      <c r="F126" s="3">
        <v>0</v>
      </c>
      <c r="G126" s="3">
        <v>50</v>
      </c>
      <c r="H126" s="3">
        <v>1400</v>
      </c>
      <c r="I126" s="3">
        <v>807</v>
      </c>
      <c r="J126" s="3">
        <v>0</v>
      </c>
      <c r="K126" s="3">
        <v>250</v>
      </c>
      <c r="L126" s="62">
        <v>0</v>
      </c>
      <c r="M126" s="21">
        <f t="shared" si="1"/>
        <v>3675</v>
      </c>
      <c r="N126" s="15" t="s">
        <v>19</v>
      </c>
      <c r="O126" s="102" t="s">
        <v>19</v>
      </c>
    </row>
    <row r="127" spans="1:15" s="1" customFormat="1" ht="33.75" customHeight="1">
      <c r="A127" s="29">
        <v>117</v>
      </c>
      <c r="B127" s="11" t="s">
        <v>16</v>
      </c>
      <c r="C127" s="15" t="s">
        <v>147</v>
      </c>
      <c r="D127" s="15" t="s">
        <v>68</v>
      </c>
      <c r="E127" s="3">
        <v>1168</v>
      </c>
      <c r="F127" s="3">
        <v>0</v>
      </c>
      <c r="G127" s="3">
        <v>50</v>
      </c>
      <c r="H127" s="3">
        <v>1400</v>
      </c>
      <c r="I127" s="3">
        <v>807</v>
      </c>
      <c r="J127" s="3">
        <v>0</v>
      </c>
      <c r="K127" s="3">
        <v>250</v>
      </c>
      <c r="L127" s="62">
        <v>0</v>
      </c>
      <c r="M127" s="21">
        <f t="shared" si="1"/>
        <v>3675</v>
      </c>
      <c r="N127" s="15" t="s">
        <v>19</v>
      </c>
      <c r="O127" s="102" t="s">
        <v>19</v>
      </c>
    </row>
    <row r="128" spans="1:15" s="1" customFormat="1" ht="33.75" customHeight="1">
      <c r="A128" s="29">
        <v>118</v>
      </c>
      <c r="B128" s="11" t="s">
        <v>16</v>
      </c>
      <c r="C128" s="15" t="s">
        <v>148</v>
      </c>
      <c r="D128" s="15" t="s">
        <v>68</v>
      </c>
      <c r="E128" s="3">
        <v>1168</v>
      </c>
      <c r="F128" s="3">
        <v>0</v>
      </c>
      <c r="G128" s="3">
        <v>50</v>
      </c>
      <c r="H128" s="3">
        <v>1400</v>
      </c>
      <c r="I128" s="3">
        <v>807</v>
      </c>
      <c r="J128" s="3">
        <v>0</v>
      </c>
      <c r="K128" s="3">
        <v>250</v>
      </c>
      <c r="L128" s="62">
        <v>0</v>
      </c>
      <c r="M128" s="21">
        <f t="shared" si="1"/>
        <v>3675</v>
      </c>
      <c r="N128" s="15" t="s">
        <v>19</v>
      </c>
      <c r="O128" s="102" t="s">
        <v>19</v>
      </c>
    </row>
    <row r="129" spans="1:15" s="1" customFormat="1" ht="33.75" customHeight="1">
      <c r="A129" s="29">
        <v>119</v>
      </c>
      <c r="B129" s="11" t="s">
        <v>16</v>
      </c>
      <c r="C129" s="15" t="s">
        <v>149</v>
      </c>
      <c r="D129" s="15" t="s">
        <v>68</v>
      </c>
      <c r="E129" s="3">
        <v>1168</v>
      </c>
      <c r="F129" s="3">
        <v>0</v>
      </c>
      <c r="G129" s="3">
        <v>50</v>
      </c>
      <c r="H129" s="3">
        <v>1400</v>
      </c>
      <c r="I129" s="3">
        <v>807</v>
      </c>
      <c r="J129" s="3">
        <v>0</v>
      </c>
      <c r="K129" s="3">
        <v>250</v>
      </c>
      <c r="L129" s="62">
        <v>0</v>
      </c>
      <c r="M129" s="21">
        <f t="shared" si="1"/>
        <v>3675</v>
      </c>
      <c r="N129" s="15" t="s">
        <v>19</v>
      </c>
      <c r="O129" s="102" t="s">
        <v>19</v>
      </c>
    </row>
    <row r="130" spans="1:15" s="1" customFormat="1" ht="33.75" customHeight="1">
      <c r="A130" s="29">
        <v>120</v>
      </c>
      <c r="B130" s="11" t="s">
        <v>16</v>
      </c>
      <c r="C130" s="15" t="s">
        <v>150</v>
      </c>
      <c r="D130" s="15" t="s">
        <v>38</v>
      </c>
      <c r="E130" s="3">
        <v>5835</v>
      </c>
      <c r="F130" s="3">
        <v>0</v>
      </c>
      <c r="G130" s="3">
        <v>0</v>
      </c>
      <c r="H130" s="3">
        <v>3800</v>
      </c>
      <c r="I130" s="3"/>
      <c r="J130" s="3">
        <v>375</v>
      </c>
      <c r="K130" s="3">
        <v>250</v>
      </c>
      <c r="L130" s="62">
        <v>0</v>
      </c>
      <c r="M130" s="21">
        <f t="shared" si="1"/>
        <v>10260</v>
      </c>
      <c r="N130" s="15" t="s">
        <v>19</v>
      </c>
      <c r="O130" s="102" t="s">
        <v>19</v>
      </c>
    </row>
    <row r="131" spans="1:15" s="1" customFormat="1" ht="33.75" customHeight="1">
      <c r="A131" s="29">
        <v>121</v>
      </c>
      <c r="B131" s="11" t="s">
        <v>16</v>
      </c>
      <c r="C131" s="15" t="s">
        <v>151</v>
      </c>
      <c r="D131" s="15" t="s">
        <v>44</v>
      </c>
      <c r="E131" s="3">
        <v>2441</v>
      </c>
      <c r="F131" s="3">
        <v>0</v>
      </c>
      <c r="G131" s="3">
        <v>35</v>
      </c>
      <c r="H131" s="3">
        <v>2400</v>
      </c>
      <c r="I131" s="3"/>
      <c r="J131" s="3">
        <v>0</v>
      </c>
      <c r="K131" s="3">
        <v>250</v>
      </c>
      <c r="L131" s="62">
        <v>0</v>
      </c>
      <c r="M131" s="21">
        <f t="shared" ref="M131:M194" si="2">SUM(E131:L131)</f>
        <v>5126</v>
      </c>
      <c r="N131" s="15" t="s">
        <v>19</v>
      </c>
      <c r="O131" s="102" t="s">
        <v>19</v>
      </c>
    </row>
    <row r="132" spans="1:15" s="1" customFormat="1" ht="33.75" customHeight="1">
      <c r="A132" s="29">
        <v>122</v>
      </c>
      <c r="B132" s="11" t="s">
        <v>16</v>
      </c>
      <c r="C132" s="15" t="s">
        <v>152</v>
      </c>
      <c r="D132" s="15" t="s">
        <v>44</v>
      </c>
      <c r="E132" s="3">
        <v>2441</v>
      </c>
      <c r="F132" s="3">
        <v>0</v>
      </c>
      <c r="G132" s="3">
        <v>35</v>
      </c>
      <c r="H132" s="3">
        <v>2400</v>
      </c>
      <c r="I132" s="3"/>
      <c r="J132" s="3">
        <v>0</v>
      </c>
      <c r="K132" s="3">
        <v>250</v>
      </c>
      <c r="L132" s="62">
        <v>0</v>
      </c>
      <c r="M132" s="21">
        <f t="shared" si="2"/>
        <v>5126</v>
      </c>
      <c r="N132" s="15" t="s">
        <v>19</v>
      </c>
      <c r="O132" s="102" t="s">
        <v>19</v>
      </c>
    </row>
    <row r="133" spans="1:15" s="1" customFormat="1" ht="33.75" customHeight="1">
      <c r="A133" s="29">
        <v>123</v>
      </c>
      <c r="B133" s="11" t="s">
        <v>16</v>
      </c>
      <c r="C133" s="15" t="s">
        <v>153</v>
      </c>
      <c r="D133" s="15" t="s">
        <v>38</v>
      </c>
      <c r="E133" s="3">
        <v>5835</v>
      </c>
      <c r="F133" s="3">
        <v>0</v>
      </c>
      <c r="G133" s="3">
        <v>0</v>
      </c>
      <c r="H133" s="3">
        <v>3800</v>
      </c>
      <c r="I133" s="3"/>
      <c r="J133" s="3">
        <v>375</v>
      </c>
      <c r="K133" s="3">
        <v>250</v>
      </c>
      <c r="L133" s="62">
        <v>0</v>
      </c>
      <c r="M133" s="21">
        <f t="shared" si="2"/>
        <v>10260</v>
      </c>
      <c r="N133" s="15" t="s">
        <v>19</v>
      </c>
      <c r="O133" s="102" t="s">
        <v>19</v>
      </c>
    </row>
    <row r="134" spans="1:15" s="1" customFormat="1" ht="33.75" customHeight="1">
      <c r="A134" s="29">
        <v>124</v>
      </c>
      <c r="B134" s="11" t="s">
        <v>16</v>
      </c>
      <c r="C134" s="15" t="s">
        <v>154</v>
      </c>
      <c r="D134" s="15" t="s">
        <v>38</v>
      </c>
      <c r="E134" s="3">
        <v>5835</v>
      </c>
      <c r="F134" s="3">
        <v>0</v>
      </c>
      <c r="G134" s="3">
        <v>0</v>
      </c>
      <c r="H134" s="3">
        <v>3800</v>
      </c>
      <c r="I134" s="3"/>
      <c r="J134" s="3">
        <v>375</v>
      </c>
      <c r="K134" s="3">
        <v>250</v>
      </c>
      <c r="L134" s="62">
        <v>0</v>
      </c>
      <c r="M134" s="21">
        <f t="shared" si="2"/>
        <v>10260</v>
      </c>
      <c r="N134" s="15" t="s">
        <v>19</v>
      </c>
      <c r="O134" s="102" t="s">
        <v>19</v>
      </c>
    </row>
    <row r="135" spans="1:15" s="1" customFormat="1" ht="33.75" customHeight="1">
      <c r="A135" s="29">
        <v>125</v>
      </c>
      <c r="B135" s="11" t="s">
        <v>16</v>
      </c>
      <c r="C135" s="15" t="s">
        <v>155</v>
      </c>
      <c r="D135" s="15" t="s">
        <v>38</v>
      </c>
      <c r="E135" s="3">
        <v>5835</v>
      </c>
      <c r="F135" s="3">
        <v>0</v>
      </c>
      <c r="G135" s="3">
        <v>0</v>
      </c>
      <c r="H135" s="3">
        <v>3800</v>
      </c>
      <c r="I135" s="3"/>
      <c r="J135" s="3">
        <v>375</v>
      </c>
      <c r="K135" s="3">
        <v>250</v>
      </c>
      <c r="L135" s="62">
        <v>0</v>
      </c>
      <c r="M135" s="21">
        <f t="shared" si="2"/>
        <v>10260</v>
      </c>
      <c r="N135" s="15" t="s">
        <v>19</v>
      </c>
      <c r="O135" s="102" t="s">
        <v>19</v>
      </c>
    </row>
    <row r="136" spans="1:15" s="1" customFormat="1" ht="33.75" customHeight="1">
      <c r="A136" s="29">
        <v>126</v>
      </c>
      <c r="B136" s="11" t="s">
        <v>16</v>
      </c>
      <c r="C136" s="15" t="s">
        <v>156</v>
      </c>
      <c r="D136" s="15" t="s">
        <v>68</v>
      </c>
      <c r="E136" s="3">
        <v>1168</v>
      </c>
      <c r="F136" s="3">
        <v>0</v>
      </c>
      <c r="G136" s="3">
        <v>75</v>
      </c>
      <c r="H136" s="3">
        <v>1400</v>
      </c>
      <c r="I136" s="3">
        <v>807</v>
      </c>
      <c r="J136" s="3">
        <v>0</v>
      </c>
      <c r="K136" s="3">
        <v>250</v>
      </c>
      <c r="L136" s="62">
        <v>0</v>
      </c>
      <c r="M136" s="21">
        <f t="shared" si="2"/>
        <v>3700</v>
      </c>
      <c r="N136" s="15" t="s">
        <v>19</v>
      </c>
      <c r="O136" s="102" t="s">
        <v>19</v>
      </c>
    </row>
    <row r="137" spans="1:15" s="1" customFormat="1" ht="33.75" customHeight="1">
      <c r="A137" s="29">
        <v>127</v>
      </c>
      <c r="B137" s="11" t="s">
        <v>16</v>
      </c>
      <c r="C137" s="15" t="s">
        <v>157</v>
      </c>
      <c r="D137" s="15" t="s">
        <v>68</v>
      </c>
      <c r="E137" s="3">
        <v>1168</v>
      </c>
      <c r="F137" s="3">
        <v>0</v>
      </c>
      <c r="G137" s="3">
        <v>35</v>
      </c>
      <c r="H137" s="3">
        <v>1400</v>
      </c>
      <c r="I137" s="3">
        <v>807</v>
      </c>
      <c r="J137" s="3">
        <v>0</v>
      </c>
      <c r="K137" s="3">
        <v>250</v>
      </c>
      <c r="L137" s="62">
        <v>0</v>
      </c>
      <c r="M137" s="21">
        <f t="shared" si="2"/>
        <v>3660</v>
      </c>
      <c r="N137" s="15" t="s">
        <v>19</v>
      </c>
      <c r="O137" s="102" t="s">
        <v>19</v>
      </c>
    </row>
    <row r="138" spans="1:15" s="1" customFormat="1" ht="33.75" customHeight="1">
      <c r="A138" s="29">
        <v>128</v>
      </c>
      <c r="B138" s="11" t="s">
        <v>16</v>
      </c>
      <c r="C138" s="15" t="s">
        <v>158</v>
      </c>
      <c r="D138" s="15" t="s">
        <v>68</v>
      </c>
      <c r="E138" s="3">
        <v>1168</v>
      </c>
      <c r="F138" s="3">
        <v>0</v>
      </c>
      <c r="G138" s="3">
        <v>75</v>
      </c>
      <c r="H138" s="3">
        <v>1400</v>
      </c>
      <c r="I138" s="3">
        <v>807</v>
      </c>
      <c r="J138" s="3">
        <v>0</v>
      </c>
      <c r="K138" s="3">
        <v>250</v>
      </c>
      <c r="L138" s="62">
        <v>0</v>
      </c>
      <c r="M138" s="21">
        <f t="shared" si="2"/>
        <v>3700</v>
      </c>
      <c r="N138" s="15" t="s">
        <v>19</v>
      </c>
      <c r="O138" s="102" t="s">
        <v>19</v>
      </c>
    </row>
    <row r="139" spans="1:15" s="1" customFormat="1" ht="33.75" customHeight="1">
      <c r="A139" s="29">
        <v>129</v>
      </c>
      <c r="B139" s="11" t="s">
        <v>16</v>
      </c>
      <c r="C139" s="15" t="s">
        <v>159</v>
      </c>
      <c r="D139" s="15" t="s">
        <v>68</v>
      </c>
      <c r="E139" s="3">
        <v>1168</v>
      </c>
      <c r="F139" s="3">
        <v>0</v>
      </c>
      <c r="G139" s="3">
        <v>50</v>
      </c>
      <c r="H139" s="3">
        <v>1400</v>
      </c>
      <c r="I139" s="3">
        <v>807</v>
      </c>
      <c r="J139" s="3">
        <v>0</v>
      </c>
      <c r="K139" s="3">
        <v>250</v>
      </c>
      <c r="L139" s="62">
        <v>0</v>
      </c>
      <c r="M139" s="21">
        <f t="shared" si="2"/>
        <v>3675</v>
      </c>
      <c r="N139" s="15" t="s">
        <v>19</v>
      </c>
      <c r="O139" s="102" t="s">
        <v>19</v>
      </c>
    </row>
    <row r="140" spans="1:15" s="1" customFormat="1" ht="33.75" customHeight="1">
      <c r="A140" s="29">
        <v>130</v>
      </c>
      <c r="B140" s="11" t="s">
        <v>16</v>
      </c>
      <c r="C140" s="15" t="s">
        <v>160</v>
      </c>
      <c r="D140" s="15" t="s">
        <v>68</v>
      </c>
      <c r="E140" s="3">
        <v>1168</v>
      </c>
      <c r="F140" s="3">
        <v>0</v>
      </c>
      <c r="G140" s="3">
        <v>75</v>
      </c>
      <c r="H140" s="3">
        <v>1400</v>
      </c>
      <c r="I140" s="3">
        <v>807</v>
      </c>
      <c r="J140" s="3">
        <v>0</v>
      </c>
      <c r="K140" s="3">
        <v>250</v>
      </c>
      <c r="L140" s="62">
        <v>0</v>
      </c>
      <c r="M140" s="21">
        <f t="shared" si="2"/>
        <v>3700</v>
      </c>
      <c r="N140" s="15" t="s">
        <v>19</v>
      </c>
      <c r="O140" s="102" t="s">
        <v>19</v>
      </c>
    </row>
    <row r="141" spans="1:15" s="1" customFormat="1" ht="33.75" customHeight="1">
      <c r="A141" s="29">
        <v>131</v>
      </c>
      <c r="B141" s="11" t="s">
        <v>16</v>
      </c>
      <c r="C141" s="15" t="s">
        <v>161</v>
      </c>
      <c r="D141" s="15" t="s">
        <v>38</v>
      </c>
      <c r="E141" s="3">
        <v>5835</v>
      </c>
      <c r="F141" s="3">
        <v>0</v>
      </c>
      <c r="G141" s="3">
        <v>0</v>
      </c>
      <c r="H141" s="3">
        <v>3800</v>
      </c>
      <c r="I141" s="3"/>
      <c r="J141" s="3">
        <v>375</v>
      </c>
      <c r="K141" s="3">
        <v>250</v>
      </c>
      <c r="L141" s="62">
        <v>0</v>
      </c>
      <c r="M141" s="21">
        <f t="shared" si="2"/>
        <v>10260</v>
      </c>
      <c r="N141" s="15" t="s">
        <v>19</v>
      </c>
      <c r="O141" s="102" t="s">
        <v>19</v>
      </c>
    </row>
    <row r="142" spans="1:15" s="1" customFormat="1" ht="33.75" customHeight="1">
      <c r="A142" s="29">
        <v>132</v>
      </c>
      <c r="B142" s="11" t="s">
        <v>16</v>
      </c>
      <c r="C142" s="15" t="s">
        <v>162</v>
      </c>
      <c r="D142" s="15" t="s">
        <v>44</v>
      </c>
      <c r="E142" s="3">
        <v>2441</v>
      </c>
      <c r="F142" s="3">
        <v>0</v>
      </c>
      <c r="G142" s="3">
        <v>35</v>
      </c>
      <c r="H142" s="3">
        <v>2400</v>
      </c>
      <c r="I142" s="3"/>
      <c r="J142" s="3">
        <v>0</v>
      </c>
      <c r="K142" s="3">
        <v>250</v>
      </c>
      <c r="L142" s="62">
        <v>0</v>
      </c>
      <c r="M142" s="21">
        <f t="shared" si="2"/>
        <v>5126</v>
      </c>
      <c r="N142" s="15" t="s">
        <v>19</v>
      </c>
      <c r="O142" s="102" t="s">
        <v>19</v>
      </c>
    </row>
    <row r="143" spans="1:15" s="1" customFormat="1" ht="33.75" customHeight="1">
      <c r="A143" s="29">
        <v>133</v>
      </c>
      <c r="B143" s="11" t="s">
        <v>16</v>
      </c>
      <c r="C143" s="15" t="s">
        <v>163</v>
      </c>
      <c r="D143" s="15" t="s">
        <v>44</v>
      </c>
      <c r="E143" s="3">
        <v>2441</v>
      </c>
      <c r="F143" s="3">
        <v>1200</v>
      </c>
      <c r="G143" s="3">
        <v>35</v>
      </c>
      <c r="H143" s="3">
        <v>2400</v>
      </c>
      <c r="I143" s="3"/>
      <c r="J143" s="3">
        <v>0</v>
      </c>
      <c r="K143" s="3">
        <v>250</v>
      </c>
      <c r="L143" s="62">
        <v>0</v>
      </c>
      <c r="M143" s="21">
        <f t="shared" si="2"/>
        <v>6326</v>
      </c>
      <c r="N143" s="15" t="s">
        <v>19</v>
      </c>
      <c r="O143" s="102" t="s">
        <v>19</v>
      </c>
    </row>
    <row r="144" spans="1:15" s="1" customFormat="1" ht="33.75" customHeight="1">
      <c r="A144" s="29">
        <v>134</v>
      </c>
      <c r="B144" s="11" t="s">
        <v>16</v>
      </c>
      <c r="C144" s="15" t="s">
        <v>164</v>
      </c>
      <c r="D144" s="15" t="s">
        <v>27</v>
      </c>
      <c r="E144" s="3">
        <v>1460</v>
      </c>
      <c r="F144" s="3">
        <v>0</v>
      </c>
      <c r="G144" s="3">
        <v>50</v>
      </c>
      <c r="H144" s="3">
        <v>1500</v>
      </c>
      <c r="I144" s="3">
        <v>1059</v>
      </c>
      <c r="J144" s="3">
        <v>0</v>
      </c>
      <c r="K144" s="3">
        <v>250</v>
      </c>
      <c r="L144" s="62">
        <v>0</v>
      </c>
      <c r="M144" s="21">
        <f t="shared" si="2"/>
        <v>4319</v>
      </c>
      <c r="N144" s="15" t="s">
        <v>19</v>
      </c>
      <c r="O144" s="102" t="s">
        <v>19</v>
      </c>
    </row>
    <row r="145" spans="1:15" s="1" customFormat="1" ht="33.75" customHeight="1">
      <c r="A145" s="29">
        <v>135</v>
      </c>
      <c r="B145" s="11" t="s">
        <v>16</v>
      </c>
      <c r="C145" s="15" t="s">
        <v>165</v>
      </c>
      <c r="D145" s="15" t="s">
        <v>68</v>
      </c>
      <c r="E145" s="3">
        <v>1168</v>
      </c>
      <c r="F145" s="3">
        <v>0</v>
      </c>
      <c r="G145" s="3">
        <v>35</v>
      </c>
      <c r="H145" s="3">
        <v>1400</v>
      </c>
      <c r="I145" s="3">
        <v>807</v>
      </c>
      <c r="J145" s="3">
        <v>0</v>
      </c>
      <c r="K145" s="3">
        <v>250</v>
      </c>
      <c r="L145" s="62">
        <v>0</v>
      </c>
      <c r="M145" s="21">
        <f t="shared" si="2"/>
        <v>3660</v>
      </c>
      <c r="N145" s="15" t="s">
        <v>19</v>
      </c>
      <c r="O145" s="102" t="s">
        <v>19</v>
      </c>
    </row>
    <row r="146" spans="1:15" s="1" customFormat="1" ht="33.75" customHeight="1">
      <c r="A146" s="29">
        <v>136</v>
      </c>
      <c r="B146" s="11" t="s">
        <v>16</v>
      </c>
      <c r="C146" s="15" t="s">
        <v>166</v>
      </c>
      <c r="D146" s="15" t="s">
        <v>38</v>
      </c>
      <c r="E146" s="3">
        <v>5835</v>
      </c>
      <c r="F146" s="3">
        <v>0</v>
      </c>
      <c r="G146" s="3">
        <v>0</v>
      </c>
      <c r="H146" s="3">
        <v>3800</v>
      </c>
      <c r="I146" s="3"/>
      <c r="J146" s="3">
        <v>375</v>
      </c>
      <c r="K146" s="3">
        <v>250</v>
      </c>
      <c r="L146" s="62">
        <v>0</v>
      </c>
      <c r="M146" s="21">
        <f t="shared" si="2"/>
        <v>10260</v>
      </c>
      <c r="N146" s="15" t="s">
        <v>19</v>
      </c>
      <c r="O146" s="102" t="s">
        <v>19</v>
      </c>
    </row>
    <row r="147" spans="1:15" s="1" customFormat="1" ht="33.75" customHeight="1">
      <c r="A147" s="29">
        <v>137</v>
      </c>
      <c r="B147" s="11" t="s">
        <v>16</v>
      </c>
      <c r="C147" s="15" t="s">
        <v>167</v>
      </c>
      <c r="D147" s="15" t="s">
        <v>38</v>
      </c>
      <c r="E147" s="3">
        <v>5835</v>
      </c>
      <c r="F147" s="3">
        <v>0</v>
      </c>
      <c r="G147" s="3">
        <v>0</v>
      </c>
      <c r="H147" s="3">
        <v>3800</v>
      </c>
      <c r="I147" s="3"/>
      <c r="J147" s="3">
        <v>375</v>
      </c>
      <c r="K147" s="3">
        <v>250</v>
      </c>
      <c r="L147" s="62">
        <v>0</v>
      </c>
      <c r="M147" s="21">
        <f t="shared" si="2"/>
        <v>10260</v>
      </c>
      <c r="N147" s="15" t="s">
        <v>19</v>
      </c>
      <c r="O147" s="102" t="s">
        <v>19</v>
      </c>
    </row>
    <row r="148" spans="1:15" s="1" customFormat="1" ht="33.75" customHeight="1">
      <c r="A148" s="29">
        <v>138</v>
      </c>
      <c r="B148" s="11" t="s">
        <v>16</v>
      </c>
      <c r="C148" s="15" t="s">
        <v>168</v>
      </c>
      <c r="D148" s="15" t="s">
        <v>68</v>
      </c>
      <c r="E148" s="3">
        <v>1168</v>
      </c>
      <c r="F148" s="3">
        <v>0</v>
      </c>
      <c r="G148" s="3">
        <v>50</v>
      </c>
      <c r="H148" s="3">
        <v>1400</v>
      </c>
      <c r="I148" s="3">
        <v>807</v>
      </c>
      <c r="J148" s="3">
        <v>0</v>
      </c>
      <c r="K148" s="3">
        <v>250</v>
      </c>
      <c r="L148" s="62">
        <v>0</v>
      </c>
      <c r="M148" s="21">
        <f t="shared" si="2"/>
        <v>3675</v>
      </c>
      <c r="N148" s="15" t="s">
        <v>19</v>
      </c>
      <c r="O148" s="102" t="s">
        <v>19</v>
      </c>
    </row>
    <row r="149" spans="1:15" s="1" customFormat="1" ht="33.75" customHeight="1">
      <c r="A149" s="29">
        <v>139</v>
      </c>
      <c r="B149" s="11" t="s">
        <v>16</v>
      </c>
      <c r="C149" s="15" t="s">
        <v>169</v>
      </c>
      <c r="D149" s="15" t="s">
        <v>68</v>
      </c>
      <c r="E149" s="3">
        <v>1168</v>
      </c>
      <c r="F149" s="3">
        <v>0</v>
      </c>
      <c r="G149" s="3">
        <v>50</v>
      </c>
      <c r="H149" s="3">
        <v>1400</v>
      </c>
      <c r="I149" s="3">
        <v>807</v>
      </c>
      <c r="J149" s="3">
        <v>0</v>
      </c>
      <c r="K149" s="3">
        <v>250</v>
      </c>
      <c r="L149" s="62">
        <v>0</v>
      </c>
      <c r="M149" s="21">
        <f t="shared" si="2"/>
        <v>3675</v>
      </c>
      <c r="N149" s="15" t="s">
        <v>19</v>
      </c>
      <c r="O149" s="102" t="s">
        <v>19</v>
      </c>
    </row>
    <row r="150" spans="1:15" s="1" customFormat="1" ht="33.75" customHeight="1">
      <c r="A150" s="29">
        <v>140</v>
      </c>
      <c r="B150" s="11" t="s">
        <v>16</v>
      </c>
      <c r="C150" s="15" t="s">
        <v>170</v>
      </c>
      <c r="D150" s="15" t="s">
        <v>38</v>
      </c>
      <c r="E150" s="3">
        <v>5835</v>
      </c>
      <c r="F150" s="3">
        <v>0</v>
      </c>
      <c r="G150" s="3">
        <v>0</v>
      </c>
      <c r="H150" s="3">
        <v>3800</v>
      </c>
      <c r="I150" s="3"/>
      <c r="J150" s="3">
        <v>375</v>
      </c>
      <c r="K150" s="3">
        <v>250</v>
      </c>
      <c r="L150" s="62">
        <v>0</v>
      </c>
      <c r="M150" s="21">
        <f t="shared" si="2"/>
        <v>10260</v>
      </c>
      <c r="N150" s="15" t="s">
        <v>19</v>
      </c>
      <c r="O150" s="102" t="s">
        <v>19</v>
      </c>
    </row>
    <row r="151" spans="1:15" s="1" customFormat="1" ht="33.75" customHeight="1">
      <c r="A151" s="29">
        <v>141</v>
      </c>
      <c r="B151" s="11" t="s">
        <v>16</v>
      </c>
      <c r="C151" s="15" t="s">
        <v>171</v>
      </c>
      <c r="D151" s="15" t="s">
        <v>44</v>
      </c>
      <c r="E151" s="3">
        <v>2441</v>
      </c>
      <c r="F151" s="3">
        <v>0</v>
      </c>
      <c r="G151" s="3">
        <v>35</v>
      </c>
      <c r="H151" s="3">
        <v>2400</v>
      </c>
      <c r="I151" s="3"/>
      <c r="J151" s="3">
        <v>0</v>
      </c>
      <c r="K151" s="3">
        <v>250</v>
      </c>
      <c r="L151" s="62">
        <v>0</v>
      </c>
      <c r="M151" s="21">
        <f t="shared" si="2"/>
        <v>5126</v>
      </c>
      <c r="N151" s="15" t="s">
        <v>19</v>
      </c>
      <c r="O151" s="102" t="s">
        <v>19</v>
      </c>
    </row>
    <row r="152" spans="1:15" s="1" customFormat="1" ht="33.75" customHeight="1">
      <c r="A152" s="29">
        <v>142</v>
      </c>
      <c r="B152" s="11" t="s">
        <v>16</v>
      </c>
      <c r="C152" s="15" t="s">
        <v>172</v>
      </c>
      <c r="D152" s="15" t="s">
        <v>35</v>
      </c>
      <c r="E152" s="3">
        <v>1460</v>
      </c>
      <c r="F152" s="3">
        <v>0</v>
      </c>
      <c r="G152" s="3">
        <v>35</v>
      </c>
      <c r="H152" s="3">
        <v>2000</v>
      </c>
      <c r="I152" s="3"/>
      <c r="J152" s="3">
        <v>0</v>
      </c>
      <c r="K152" s="3">
        <v>250</v>
      </c>
      <c r="L152" s="62">
        <v>0</v>
      </c>
      <c r="M152" s="21">
        <f t="shared" si="2"/>
        <v>3745</v>
      </c>
      <c r="N152" s="15" t="s">
        <v>19</v>
      </c>
      <c r="O152" s="102" t="s">
        <v>19</v>
      </c>
    </row>
    <row r="153" spans="1:15" s="1" customFormat="1" ht="33.75" customHeight="1">
      <c r="A153" s="29">
        <v>143</v>
      </c>
      <c r="B153" s="11" t="s">
        <v>16</v>
      </c>
      <c r="C153" s="15" t="s">
        <v>173</v>
      </c>
      <c r="D153" s="15" t="s">
        <v>68</v>
      </c>
      <c r="E153" s="3">
        <v>1168</v>
      </c>
      <c r="F153" s="3">
        <v>0</v>
      </c>
      <c r="G153" s="3">
        <v>35</v>
      </c>
      <c r="H153" s="3">
        <v>1400</v>
      </c>
      <c r="I153" s="3">
        <v>807</v>
      </c>
      <c r="J153" s="3">
        <v>0</v>
      </c>
      <c r="K153" s="3">
        <v>250</v>
      </c>
      <c r="L153" s="62">
        <v>0</v>
      </c>
      <c r="M153" s="21">
        <f t="shared" si="2"/>
        <v>3660</v>
      </c>
      <c r="N153" s="15" t="s">
        <v>19</v>
      </c>
      <c r="O153" s="102" t="s">
        <v>19</v>
      </c>
    </row>
    <row r="154" spans="1:15" s="1" customFormat="1" ht="33.75" customHeight="1">
      <c r="A154" s="29">
        <v>144</v>
      </c>
      <c r="B154" s="11" t="s">
        <v>16</v>
      </c>
      <c r="C154" s="15" t="s">
        <v>174</v>
      </c>
      <c r="D154" s="15" t="s">
        <v>68</v>
      </c>
      <c r="E154" s="3">
        <v>1168</v>
      </c>
      <c r="F154" s="3">
        <v>0</v>
      </c>
      <c r="G154" s="3">
        <v>50</v>
      </c>
      <c r="H154" s="3">
        <v>1400</v>
      </c>
      <c r="I154" s="3">
        <v>807</v>
      </c>
      <c r="J154" s="3">
        <v>0</v>
      </c>
      <c r="K154" s="3">
        <v>250</v>
      </c>
      <c r="L154" s="62">
        <v>0</v>
      </c>
      <c r="M154" s="21">
        <f t="shared" si="2"/>
        <v>3675</v>
      </c>
      <c r="N154" s="15" t="s">
        <v>19</v>
      </c>
      <c r="O154" s="102" t="s">
        <v>19</v>
      </c>
    </row>
    <row r="155" spans="1:15" s="1" customFormat="1" ht="33.75" customHeight="1">
      <c r="A155" s="29">
        <v>145</v>
      </c>
      <c r="B155" s="11" t="s">
        <v>16</v>
      </c>
      <c r="C155" s="15" t="s">
        <v>175</v>
      </c>
      <c r="D155" s="15" t="s">
        <v>68</v>
      </c>
      <c r="E155" s="3">
        <v>1168</v>
      </c>
      <c r="F155" s="3">
        <v>0</v>
      </c>
      <c r="G155" s="3">
        <v>50</v>
      </c>
      <c r="H155" s="3">
        <v>1400</v>
      </c>
      <c r="I155" s="3">
        <v>807</v>
      </c>
      <c r="J155" s="3">
        <v>0</v>
      </c>
      <c r="K155" s="3">
        <v>250</v>
      </c>
      <c r="L155" s="62">
        <v>0</v>
      </c>
      <c r="M155" s="21">
        <f t="shared" si="2"/>
        <v>3675</v>
      </c>
      <c r="N155" s="15" t="s">
        <v>19</v>
      </c>
      <c r="O155" s="102" t="s">
        <v>19</v>
      </c>
    </row>
    <row r="156" spans="1:15" s="1" customFormat="1" ht="33.75" customHeight="1">
      <c r="A156" s="29">
        <v>146</v>
      </c>
      <c r="B156" s="11" t="s">
        <v>16</v>
      </c>
      <c r="C156" s="15" t="s">
        <v>176</v>
      </c>
      <c r="D156" s="15" t="s">
        <v>68</v>
      </c>
      <c r="E156" s="3">
        <v>1168</v>
      </c>
      <c r="F156" s="3">
        <v>0</v>
      </c>
      <c r="G156" s="3">
        <v>50</v>
      </c>
      <c r="H156" s="3">
        <v>1400</v>
      </c>
      <c r="I156" s="3">
        <v>807</v>
      </c>
      <c r="J156" s="3">
        <v>0</v>
      </c>
      <c r="K156" s="3">
        <v>250</v>
      </c>
      <c r="L156" s="62">
        <v>0</v>
      </c>
      <c r="M156" s="21">
        <f t="shared" si="2"/>
        <v>3675</v>
      </c>
      <c r="N156" s="15" t="s">
        <v>19</v>
      </c>
      <c r="O156" s="102" t="s">
        <v>19</v>
      </c>
    </row>
    <row r="157" spans="1:15" s="1" customFormat="1" ht="33.75" customHeight="1">
      <c r="A157" s="29">
        <v>147</v>
      </c>
      <c r="B157" s="11" t="s">
        <v>16</v>
      </c>
      <c r="C157" s="15" t="s">
        <v>177</v>
      </c>
      <c r="D157" s="15" t="s">
        <v>68</v>
      </c>
      <c r="E157" s="3">
        <v>1168</v>
      </c>
      <c r="F157" s="3">
        <v>0</v>
      </c>
      <c r="G157" s="3">
        <v>50</v>
      </c>
      <c r="H157" s="3">
        <v>1400</v>
      </c>
      <c r="I157" s="3">
        <v>807</v>
      </c>
      <c r="J157" s="3">
        <v>0</v>
      </c>
      <c r="K157" s="3">
        <v>250</v>
      </c>
      <c r="L157" s="62">
        <v>0</v>
      </c>
      <c r="M157" s="21">
        <f t="shared" si="2"/>
        <v>3675</v>
      </c>
      <c r="N157" s="15" t="s">
        <v>19</v>
      </c>
      <c r="O157" s="102" t="s">
        <v>19</v>
      </c>
    </row>
    <row r="158" spans="1:15" s="1" customFormat="1" ht="33.75" customHeight="1">
      <c r="A158" s="29">
        <v>148</v>
      </c>
      <c r="B158" s="11" t="s">
        <v>16</v>
      </c>
      <c r="C158" s="15" t="s">
        <v>178</v>
      </c>
      <c r="D158" s="15" t="s">
        <v>68</v>
      </c>
      <c r="E158" s="3">
        <v>1168</v>
      </c>
      <c r="F158" s="3">
        <v>0</v>
      </c>
      <c r="G158" s="3">
        <v>50</v>
      </c>
      <c r="H158" s="3">
        <v>1400</v>
      </c>
      <c r="I158" s="3">
        <v>807</v>
      </c>
      <c r="J158" s="3">
        <v>0</v>
      </c>
      <c r="K158" s="3">
        <v>250</v>
      </c>
      <c r="L158" s="62">
        <v>0</v>
      </c>
      <c r="M158" s="21">
        <f t="shared" si="2"/>
        <v>3675</v>
      </c>
      <c r="N158" s="15" t="s">
        <v>19</v>
      </c>
      <c r="O158" s="102" t="s">
        <v>19</v>
      </c>
    </row>
    <row r="159" spans="1:15" s="1" customFormat="1" ht="33.75" customHeight="1">
      <c r="A159" s="29">
        <v>149</v>
      </c>
      <c r="B159" s="11" t="s">
        <v>16</v>
      </c>
      <c r="C159" s="15" t="s">
        <v>179</v>
      </c>
      <c r="D159" s="15" t="s">
        <v>68</v>
      </c>
      <c r="E159" s="3">
        <v>1168</v>
      </c>
      <c r="F159" s="3">
        <v>0</v>
      </c>
      <c r="G159" s="3">
        <v>50</v>
      </c>
      <c r="H159" s="3">
        <v>1400</v>
      </c>
      <c r="I159" s="3">
        <v>807</v>
      </c>
      <c r="J159" s="3">
        <v>0</v>
      </c>
      <c r="K159" s="3">
        <v>250</v>
      </c>
      <c r="L159" s="62">
        <v>0</v>
      </c>
      <c r="M159" s="21">
        <f t="shared" si="2"/>
        <v>3675</v>
      </c>
      <c r="N159" s="15" t="s">
        <v>19</v>
      </c>
      <c r="O159" s="102" t="s">
        <v>19</v>
      </c>
    </row>
    <row r="160" spans="1:15" s="1" customFormat="1" ht="33.75" customHeight="1">
      <c r="A160" s="29">
        <v>150</v>
      </c>
      <c r="B160" s="11" t="s">
        <v>16</v>
      </c>
      <c r="C160" s="15" t="s">
        <v>180</v>
      </c>
      <c r="D160" s="15" t="s">
        <v>68</v>
      </c>
      <c r="E160" s="3">
        <v>1168</v>
      </c>
      <c r="F160" s="3">
        <v>0</v>
      </c>
      <c r="G160" s="3">
        <v>50</v>
      </c>
      <c r="H160" s="3">
        <v>1400</v>
      </c>
      <c r="I160" s="3">
        <v>807</v>
      </c>
      <c r="J160" s="3">
        <v>0</v>
      </c>
      <c r="K160" s="3">
        <v>250</v>
      </c>
      <c r="L160" s="62">
        <v>0</v>
      </c>
      <c r="M160" s="21">
        <f t="shared" si="2"/>
        <v>3675</v>
      </c>
      <c r="N160" s="15" t="s">
        <v>19</v>
      </c>
      <c r="O160" s="102" t="s">
        <v>19</v>
      </c>
    </row>
    <row r="161" spans="1:15" s="1" customFormat="1" ht="33.75" customHeight="1">
      <c r="A161" s="29">
        <v>151</v>
      </c>
      <c r="B161" s="11" t="s">
        <v>16</v>
      </c>
      <c r="C161" s="15" t="s">
        <v>181</v>
      </c>
      <c r="D161" s="15" t="s">
        <v>68</v>
      </c>
      <c r="E161" s="3">
        <v>1168</v>
      </c>
      <c r="F161" s="3">
        <v>0</v>
      </c>
      <c r="G161" s="3">
        <v>50</v>
      </c>
      <c r="H161" s="3">
        <v>1400</v>
      </c>
      <c r="I161" s="3">
        <v>807</v>
      </c>
      <c r="J161" s="3">
        <v>0</v>
      </c>
      <c r="K161" s="3">
        <v>250</v>
      </c>
      <c r="L161" s="62">
        <v>0</v>
      </c>
      <c r="M161" s="21">
        <f t="shared" si="2"/>
        <v>3675</v>
      </c>
      <c r="N161" s="15" t="s">
        <v>19</v>
      </c>
      <c r="O161" s="102" t="s">
        <v>19</v>
      </c>
    </row>
    <row r="162" spans="1:15" s="1" customFormat="1" ht="33.75" customHeight="1">
      <c r="A162" s="29">
        <v>152</v>
      </c>
      <c r="B162" s="11" t="s">
        <v>16</v>
      </c>
      <c r="C162" s="15" t="s">
        <v>182</v>
      </c>
      <c r="D162" s="15" t="s">
        <v>68</v>
      </c>
      <c r="E162" s="3">
        <v>1168</v>
      </c>
      <c r="F162" s="3">
        <v>0</v>
      </c>
      <c r="G162" s="3">
        <v>50</v>
      </c>
      <c r="H162" s="3">
        <v>1400</v>
      </c>
      <c r="I162" s="3">
        <v>807</v>
      </c>
      <c r="J162" s="3">
        <v>0</v>
      </c>
      <c r="K162" s="3">
        <v>250</v>
      </c>
      <c r="L162" s="62">
        <v>0</v>
      </c>
      <c r="M162" s="21">
        <f t="shared" si="2"/>
        <v>3675</v>
      </c>
      <c r="N162" s="15" t="s">
        <v>19</v>
      </c>
      <c r="O162" s="102" t="s">
        <v>19</v>
      </c>
    </row>
    <row r="163" spans="1:15" s="1" customFormat="1" ht="33.75" customHeight="1">
      <c r="A163" s="29">
        <v>153</v>
      </c>
      <c r="B163" s="11" t="s">
        <v>16</v>
      </c>
      <c r="C163" s="15" t="s">
        <v>183</v>
      </c>
      <c r="D163" s="15" t="s">
        <v>68</v>
      </c>
      <c r="E163" s="3">
        <v>1168</v>
      </c>
      <c r="F163" s="3">
        <v>0</v>
      </c>
      <c r="G163" s="3">
        <v>50</v>
      </c>
      <c r="H163" s="3">
        <v>1400</v>
      </c>
      <c r="I163" s="3">
        <v>807</v>
      </c>
      <c r="J163" s="3">
        <v>0</v>
      </c>
      <c r="K163" s="3">
        <v>250</v>
      </c>
      <c r="L163" s="62">
        <v>0</v>
      </c>
      <c r="M163" s="21">
        <f t="shared" si="2"/>
        <v>3675</v>
      </c>
      <c r="N163" s="15" t="s">
        <v>19</v>
      </c>
      <c r="O163" s="102" t="s">
        <v>19</v>
      </c>
    </row>
    <row r="164" spans="1:15" s="1" customFormat="1" ht="33.75" customHeight="1">
      <c r="A164" s="29">
        <v>154</v>
      </c>
      <c r="B164" s="11" t="s">
        <v>16</v>
      </c>
      <c r="C164" s="15" t="s">
        <v>184</v>
      </c>
      <c r="D164" s="15" t="s">
        <v>68</v>
      </c>
      <c r="E164" s="3">
        <v>1168</v>
      </c>
      <c r="F164" s="3">
        <v>0</v>
      </c>
      <c r="G164" s="3">
        <v>50</v>
      </c>
      <c r="H164" s="3">
        <v>1400</v>
      </c>
      <c r="I164" s="3">
        <v>807</v>
      </c>
      <c r="J164" s="3">
        <v>0</v>
      </c>
      <c r="K164" s="3">
        <v>250</v>
      </c>
      <c r="L164" s="62">
        <v>0</v>
      </c>
      <c r="M164" s="21">
        <f t="shared" si="2"/>
        <v>3675</v>
      </c>
      <c r="N164" s="15"/>
      <c r="O164" s="102" t="s">
        <v>19</v>
      </c>
    </row>
    <row r="165" spans="1:15" s="1" customFormat="1" ht="33.75" customHeight="1">
      <c r="A165" s="29">
        <v>155</v>
      </c>
      <c r="B165" s="11" t="s">
        <v>16</v>
      </c>
      <c r="C165" s="15" t="s">
        <v>185</v>
      </c>
      <c r="D165" s="15" t="s">
        <v>68</v>
      </c>
      <c r="E165" s="3">
        <v>1168</v>
      </c>
      <c r="F165" s="3">
        <v>0</v>
      </c>
      <c r="G165" s="3">
        <v>35</v>
      </c>
      <c r="H165" s="3">
        <v>1400</v>
      </c>
      <c r="I165" s="3">
        <v>807</v>
      </c>
      <c r="J165" s="3">
        <v>0</v>
      </c>
      <c r="K165" s="3">
        <v>250</v>
      </c>
      <c r="L165" s="62">
        <v>0</v>
      </c>
      <c r="M165" s="21">
        <f t="shared" si="2"/>
        <v>3660</v>
      </c>
      <c r="N165" s="15" t="s">
        <v>19</v>
      </c>
      <c r="O165" s="102" t="s">
        <v>19</v>
      </c>
    </row>
    <row r="166" spans="1:15" s="1" customFormat="1" ht="33.75" customHeight="1">
      <c r="A166" s="29">
        <v>156</v>
      </c>
      <c r="B166" s="11" t="s">
        <v>16</v>
      </c>
      <c r="C166" s="15" t="s">
        <v>186</v>
      </c>
      <c r="D166" s="15" t="s">
        <v>30</v>
      </c>
      <c r="E166" s="3">
        <v>10261</v>
      </c>
      <c r="F166" s="3">
        <v>0</v>
      </c>
      <c r="G166" s="3">
        <v>0</v>
      </c>
      <c r="H166" s="3">
        <v>4000</v>
      </c>
      <c r="I166" s="3"/>
      <c r="J166" s="3">
        <v>375</v>
      </c>
      <c r="K166" s="3">
        <v>250</v>
      </c>
      <c r="L166" s="62">
        <v>0</v>
      </c>
      <c r="M166" s="21">
        <f t="shared" si="2"/>
        <v>14886</v>
      </c>
      <c r="N166" s="15" t="s">
        <v>19</v>
      </c>
      <c r="O166" s="102" t="s">
        <v>19</v>
      </c>
    </row>
    <row r="167" spans="1:15" s="1" customFormat="1" ht="33.75" customHeight="1">
      <c r="A167" s="29">
        <v>157</v>
      </c>
      <c r="B167" s="11" t="s">
        <v>16</v>
      </c>
      <c r="C167" s="15" t="s">
        <v>187</v>
      </c>
      <c r="D167" s="15" t="s">
        <v>68</v>
      </c>
      <c r="E167" s="3">
        <v>1168</v>
      </c>
      <c r="F167" s="3">
        <v>0</v>
      </c>
      <c r="G167" s="3">
        <v>75</v>
      </c>
      <c r="H167" s="3">
        <v>1400</v>
      </c>
      <c r="I167" s="3">
        <v>807</v>
      </c>
      <c r="J167" s="3">
        <v>0</v>
      </c>
      <c r="K167" s="3">
        <v>250</v>
      </c>
      <c r="L167" s="62">
        <v>0</v>
      </c>
      <c r="M167" s="21">
        <f t="shared" si="2"/>
        <v>3700</v>
      </c>
      <c r="N167" s="15" t="s">
        <v>19</v>
      </c>
      <c r="O167" s="102" t="s">
        <v>19</v>
      </c>
    </row>
    <row r="168" spans="1:15" s="1" customFormat="1" ht="33.75" customHeight="1">
      <c r="A168" s="29">
        <v>158</v>
      </c>
      <c r="B168" s="11" t="s">
        <v>16</v>
      </c>
      <c r="C168" s="15" t="s">
        <v>188</v>
      </c>
      <c r="D168" s="15" t="s">
        <v>68</v>
      </c>
      <c r="E168" s="3">
        <v>1168</v>
      </c>
      <c r="F168" s="3">
        <v>0</v>
      </c>
      <c r="G168" s="3">
        <v>75</v>
      </c>
      <c r="H168" s="3">
        <v>1400</v>
      </c>
      <c r="I168" s="3">
        <v>807</v>
      </c>
      <c r="J168" s="3">
        <v>0</v>
      </c>
      <c r="K168" s="3">
        <v>250</v>
      </c>
      <c r="L168" s="62">
        <v>0</v>
      </c>
      <c r="M168" s="21">
        <f t="shared" si="2"/>
        <v>3700</v>
      </c>
      <c r="N168" s="15" t="s">
        <v>19</v>
      </c>
      <c r="O168" s="102" t="s">
        <v>19</v>
      </c>
    </row>
    <row r="169" spans="1:15" s="1" customFormat="1" ht="33.75" customHeight="1">
      <c r="A169" s="29">
        <v>159</v>
      </c>
      <c r="B169" s="11" t="s">
        <v>16</v>
      </c>
      <c r="C169" s="15" t="s">
        <v>189</v>
      </c>
      <c r="D169" s="15" t="s">
        <v>68</v>
      </c>
      <c r="E169" s="3">
        <v>1168</v>
      </c>
      <c r="F169" s="3">
        <v>0</v>
      </c>
      <c r="G169" s="3">
        <v>75</v>
      </c>
      <c r="H169" s="3">
        <v>1400</v>
      </c>
      <c r="I169" s="3">
        <v>807</v>
      </c>
      <c r="J169" s="3">
        <v>0</v>
      </c>
      <c r="K169" s="3">
        <v>250</v>
      </c>
      <c r="L169" s="62">
        <v>0</v>
      </c>
      <c r="M169" s="21">
        <f t="shared" si="2"/>
        <v>3700</v>
      </c>
      <c r="N169" s="15" t="s">
        <v>19</v>
      </c>
      <c r="O169" s="102" t="s">
        <v>19</v>
      </c>
    </row>
    <row r="170" spans="1:15" s="1" customFormat="1" ht="33.75" customHeight="1">
      <c r="A170" s="29">
        <v>160</v>
      </c>
      <c r="B170" s="11" t="s">
        <v>16</v>
      </c>
      <c r="C170" s="15" t="s">
        <v>190</v>
      </c>
      <c r="D170" s="15" t="s">
        <v>68</v>
      </c>
      <c r="E170" s="3">
        <v>1168</v>
      </c>
      <c r="F170" s="3">
        <v>0</v>
      </c>
      <c r="G170" s="3">
        <v>75</v>
      </c>
      <c r="H170" s="3">
        <v>1400</v>
      </c>
      <c r="I170" s="3">
        <v>807</v>
      </c>
      <c r="J170" s="3">
        <v>0</v>
      </c>
      <c r="K170" s="3">
        <v>250</v>
      </c>
      <c r="L170" s="62">
        <v>0</v>
      </c>
      <c r="M170" s="21">
        <f t="shared" si="2"/>
        <v>3700</v>
      </c>
      <c r="N170" s="15" t="s">
        <v>19</v>
      </c>
      <c r="O170" s="102" t="s">
        <v>19</v>
      </c>
    </row>
    <row r="171" spans="1:15" s="1" customFormat="1" ht="33.75" customHeight="1">
      <c r="A171" s="29">
        <v>161</v>
      </c>
      <c r="B171" s="11" t="s">
        <v>16</v>
      </c>
      <c r="C171" s="15" t="s">
        <v>191</v>
      </c>
      <c r="D171" s="15" t="s">
        <v>68</v>
      </c>
      <c r="E171" s="3">
        <v>1168</v>
      </c>
      <c r="F171" s="3">
        <v>0</v>
      </c>
      <c r="G171" s="3">
        <v>50</v>
      </c>
      <c r="H171" s="3">
        <v>1400</v>
      </c>
      <c r="I171" s="3">
        <v>807</v>
      </c>
      <c r="J171" s="3">
        <v>0</v>
      </c>
      <c r="K171" s="3">
        <v>250</v>
      </c>
      <c r="L171" s="62">
        <v>0</v>
      </c>
      <c r="M171" s="21">
        <f t="shared" si="2"/>
        <v>3675</v>
      </c>
      <c r="N171" s="15" t="s">
        <v>19</v>
      </c>
      <c r="O171" s="102" t="s">
        <v>19</v>
      </c>
    </row>
    <row r="172" spans="1:15" s="1" customFormat="1" ht="33.75" customHeight="1">
      <c r="A172" s="29">
        <v>162</v>
      </c>
      <c r="B172" s="11" t="s">
        <v>16</v>
      </c>
      <c r="C172" s="15" t="s">
        <v>192</v>
      </c>
      <c r="D172" s="15" t="s">
        <v>68</v>
      </c>
      <c r="E172" s="3">
        <v>1168</v>
      </c>
      <c r="F172" s="3">
        <v>0</v>
      </c>
      <c r="G172" s="3">
        <v>50</v>
      </c>
      <c r="H172" s="3">
        <v>1400</v>
      </c>
      <c r="I172" s="3">
        <v>807</v>
      </c>
      <c r="J172" s="3">
        <v>0</v>
      </c>
      <c r="K172" s="3">
        <v>250</v>
      </c>
      <c r="L172" s="62">
        <v>0</v>
      </c>
      <c r="M172" s="21">
        <f t="shared" si="2"/>
        <v>3675</v>
      </c>
      <c r="N172" s="15" t="s">
        <v>19</v>
      </c>
      <c r="O172" s="102" t="s">
        <v>19</v>
      </c>
    </row>
    <row r="173" spans="1:15" s="1" customFormat="1" ht="33.75" customHeight="1">
      <c r="A173" s="29">
        <v>163</v>
      </c>
      <c r="B173" s="11" t="s">
        <v>16</v>
      </c>
      <c r="C173" s="15" t="s">
        <v>193</v>
      </c>
      <c r="D173" s="15" t="s">
        <v>68</v>
      </c>
      <c r="E173" s="3">
        <v>1168</v>
      </c>
      <c r="F173" s="3">
        <v>0</v>
      </c>
      <c r="G173" s="3">
        <v>75</v>
      </c>
      <c r="H173" s="3">
        <v>1400</v>
      </c>
      <c r="I173" s="3">
        <v>807</v>
      </c>
      <c r="J173" s="3">
        <v>0</v>
      </c>
      <c r="K173" s="3">
        <v>250</v>
      </c>
      <c r="L173" s="62">
        <v>0</v>
      </c>
      <c r="M173" s="21">
        <f t="shared" si="2"/>
        <v>3700</v>
      </c>
      <c r="N173" s="15" t="s">
        <v>19</v>
      </c>
      <c r="O173" s="102" t="s">
        <v>19</v>
      </c>
    </row>
    <row r="174" spans="1:15" s="1" customFormat="1" ht="33.75" customHeight="1">
      <c r="A174" s="29">
        <v>164</v>
      </c>
      <c r="B174" s="11" t="s">
        <v>16</v>
      </c>
      <c r="C174" s="15" t="s">
        <v>194</v>
      </c>
      <c r="D174" s="15" t="s">
        <v>68</v>
      </c>
      <c r="E174" s="3">
        <v>1168</v>
      </c>
      <c r="F174" s="3">
        <v>0</v>
      </c>
      <c r="G174" s="3">
        <v>50</v>
      </c>
      <c r="H174" s="3">
        <v>1400</v>
      </c>
      <c r="I174" s="3">
        <v>807</v>
      </c>
      <c r="J174" s="3">
        <v>0</v>
      </c>
      <c r="K174" s="3">
        <v>250</v>
      </c>
      <c r="L174" s="62">
        <v>0</v>
      </c>
      <c r="M174" s="21">
        <f t="shared" si="2"/>
        <v>3675</v>
      </c>
      <c r="N174" s="15" t="s">
        <v>19</v>
      </c>
      <c r="O174" s="102" t="s">
        <v>19</v>
      </c>
    </row>
    <row r="175" spans="1:15" s="1" customFormat="1" ht="33.75" customHeight="1">
      <c r="A175" s="29">
        <v>165</v>
      </c>
      <c r="B175" s="11" t="s">
        <v>16</v>
      </c>
      <c r="C175" s="15" t="s">
        <v>195</v>
      </c>
      <c r="D175" s="15" t="s">
        <v>68</v>
      </c>
      <c r="E175" s="3">
        <v>1168</v>
      </c>
      <c r="F175" s="3">
        <v>0</v>
      </c>
      <c r="G175" s="3">
        <v>75</v>
      </c>
      <c r="H175" s="3">
        <v>1400</v>
      </c>
      <c r="I175" s="3">
        <v>807</v>
      </c>
      <c r="J175" s="3">
        <v>0</v>
      </c>
      <c r="K175" s="3">
        <v>250</v>
      </c>
      <c r="L175" s="62">
        <v>0</v>
      </c>
      <c r="M175" s="21">
        <f t="shared" si="2"/>
        <v>3700</v>
      </c>
      <c r="N175" s="15" t="s">
        <v>19</v>
      </c>
      <c r="O175" s="102" t="s">
        <v>19</v>
      </c>
    </row>
    <row r="176" spans="1:15" s="1" customFormat="1" ht="33.75" customHeight="1">
      <c r="A176" s="29">
        <v>166</v>
      </c>
      <c r="B176" s="11" t="s">
        <v>16</v>
      </c>
      <c r="C176" s="15" t="s">
        <v>196</v>
      </c>
      <c r="D176" s="15" t="s">
        <v>68</v>
      </c>
      <c r="E176" s="3">
        <v>1168</v>
      </c>
      <c r="F176" s="3">
        <v>0</v>
      </c>
      <c r="G176" s="3">
        <v>50</v>
      </c>
      <c r="H176" s="3">
        <v>1400</v>
      </c>
      <c r="I176" s="3">
        <v>807</v>
      </c>
      <c r="J176" s="3">
        <v>0</v>
      </c>
      <c r="K176" s="3">
        <v>250</v>
      </c>
      <c r="L176" s="62">
        <v>0</v>
      </c>
      <c r="M176" s="21">
        <f t="shared" si="2"/>
        <v>3675</v>
      </c>
      <c r="N176" s="15" t="s">
        <v>19</v>
      </c>
      <c r="O176" s="102" t="s">
        <v>19</v>
      </c>
    </row>
    <row r="177" spans="1:15" s="1" customFormat="1" ht="33.75" customHeight="1">
      <c r="A177" s="29">
        <v>167</v>
      </c>
      <c r="B177" s="11" t="s">
        <v>16</v>
      </c>
      <c r="C177" s="15" t="s">
        <v>197</v>
      </c>
      <c r="D177" s="15" t="s">
        <v>68</v>
      </c>
      <c r="E177" s="3">
        <v>1168</v>
      </c>
      <c r="F177" s="3">
        <v>0</v>
      </c>
      <c r="G177" s="3">
        <v>50</v>
      </c>
      <c r="H177" s="3">
        <v>1400</v>
      </c>
      <c r="I177" s="3">
        <v>807</v>
      </c>
      <c r="J177" s="3">
        <v>0</v>
      </c>
      <c r="K177" s="3">
        <v>250</v>
      </c>
      <c r="L177" s="62">
        <v>0</v>
      </c>
      <c r="M177" s="21">
        <f t="shared" si="2"/>
        <v>3675</v>
      </c>
      <c r="N177" s="15" t="s">
        <v>19</v>
      </c>
      <c r="O177" s="102" t="s">
        <v>19</v>
      </c>
    </row>
    <row r="178" spans="1:15" s="1" customFormat="1" ht="33.75" customHeight="1">
      <c r="A178" s="29">
        <v>168</v>
      </c>
      <c r="B178" s="11" t="s">
        <v>16</v>
      </c>
      <c r="C178" s="15" t="s">
        <v>198</v>
      </c>
      <c r="D178" s="15" t="s">
        <v>68</v>
      </c>
      <c r="E178" s="3">
        <v>1168</v>
      </c>
      <c r="F178" s="3">
        <v>0</v>
      </c>
      <c r="G178" s="3">
        <v>50</v>
      </c>
      <c r="H178" s="3">
        <v>1400</v>
      </c>
      <c r="I178" s="3">
        <v>807</v>
      </c>
      <c r="J178" s="3">
        <v>0</v>
      </c>
      <c r="K178" s="3">
        <v>250</v>
      </c>
      <c r="L178" s="62">
        <v>0</v>
      </c>
      <c r="M178" s="21">
        <f t="shared" si="2"/>
        <v>3675</v>
      </c>
      <c r="N178" s="15" t="s">
        <v>19</v>
      </c>
      <c r="O178" s="102" t="s">
        <v>19</v>
      </c>
    </row>
    <row r="179" spans="1:15" s="1" customFormat="1" ht="33.75" customHeight="1">
      <c r="A179" s="29">
        <v>169</v>
      </c>
      <c r="B179" s="11" t="s">
        <v>16</v>
      </c>
      <c r="C179" s="15" t="s">
        <v>199</v>
      </c>
      <c r="D179" s="15" t="s">
        <v>68</v>
      </c>
      <c r="E179" s="3">
        <v>1168</v>
      </c>
      <c r="F179" s="3">
        <v>0</v>
      </c>
      <c r="G179" s="3">
        <v>50</v>
      </c>
      <c r="H179" s="3">
        <v>1400</v>
      </c>
      <c r="I179" s="3">
        <v>807</v>
      </c>
      <c r="J179" s="3">
        <v>0</v>
      </c>
      <c r="K179" s="3">
        <v>250</v>
      </c>
      <c r="L179" s="62">
        <v>0</v>
      </c>
      <c r="M179" s="21">
        <f t="shared" si="2"/>
        <v>3675</v>
      </c>
      <c r="N179" s="15" t="s">
        <v>19</v>
      </c>
      <c r="O179" s="102" t="s">
        <v>19</v>
      </c>
    </row>
    <row r="180" spans="1:15" s="1" customFormat="1" ht="33.75" customHeight="1">
      <c r="A180" s="29">
        <v>170</v>
      </c>
      <c r="B180" s="11" t="s">
        <v>16</v>
      </c>
      <c r="C180" s="15" t="s">
        <v>200</v>
      </c>
      <c r="D180" s="15" t="s">
        <v>68</v>
      </c>
      <c r="E180" s="3">
        <v>1168</v>
      </c>
      <c r="F180" s="3">
        <v>0</v>
      </c>
      <c r="G180" s="3">
        <v>50</v>
      </c>
      <c r="H180" s="3">
        <v>1400</v>
      </c>
      <c r="I180" s="3">
        <v>807</v>
      </c>
      <c r="J180" s="3">
        <v>0</v>
      </c>
      <c r="K180" s="3">
        <v>250</v>
      </c>
      <c r="L180" s="62">
        <v>0</v>
      </c>
      <c r="M180" s="21">
        <f t="shared" si="2"/>
        <v>3675</v>
      </c>
      <c r="N180" s="15" t="s">
        <v>19</v>
      </c>
      <c r="O180" s="102" t="s">
        <v>19</v>
      </c>
    </row>
    <row r="181" spans="1:15" s="1" customFormat="1" ht="33.75" customHeight="1">
      <c r="A181" s="29">
        <v>171</v>
      </c>
      <c r="B181" s="11" t="s">
        <v>16</v>
      </c>
      <c r="C181" s="15" t="s">
        <v>201</v>
      </c>
      <c r="D181" s="15" t="s">
        <v>68</v>
      </c>
      <c r="E181" s="3">
        <v>1168</v>
      </c>
      <c r="F181" s="3">
        <v>0</v>
      </c>
      <c r="G181" s="3">
        <v>50</v>
      </c>
      <c r="H181" s="3">
        <v>1400</v>
      </c>
      <c r="I181" s="3">
        <v>807</v>
      </c>
      <c r="J181" s="3">
        <v>0</v>
      </c>
      <c r="K181" s="3">
        <v>250</v>
      </c>
      <c r="L181" s="62">
        <v>0</v>
      </c>
      <c r="M181" s="21">
        <f t="shared" si="2"/>
        <v>3675</v>
      </c>
      <c r="N181" s="15" t="s">
        <v>19</v>
      </c>
      <c r="O181" s="102" t="s">
        <v>19</v>
      </c>
    </row>
    <row r="182" spans="1:15" s="1" customFormat="1" ht="33.75" customHeight="1">
      <c r="A182" s="29">
        <v>172</v>
      </c>
      <c r="B182" s="11" t="s">
        <v>16</v>
      </c>
      <c r="C182" s="15" t="s">
        <v>202</v>
      </c>
      <c r="D182" s="15" t="s">
        <v>68</v>
      </c>
      <c r="E182" s="3">
        <v>1168</v>
      </c>
      <c r="F182" s="3">
        <v>0</v>
      </c>
      <c r="G182" s="3">
        <v>50</v>
      </c>
      <c r="H182" s="3">
        <v>1400</v>
      </c>
      <c r="I182" s="3">
        <v>807</v>
      </c>
      <c r="J182" s="3">
        <v>0</v>
      </c>
      <c r="K182" s="3">
        <v>250</v>
      </c>
      <c r="L182" s="62">
        <v>0</v>
      </c>
      <c r="M182" s="21">
        <f t="shared" si="2"/>
        <v>3675</v>
      </c>
      <c r="N182" s="15" t="s">
        <v>19</v>
      </c>
      <c r="O182" s="102" t="s">
        <v>19</v>
      </c>
    </row>
    <row r="183" spans="1:15" s="1" customFormat="1" ht="33.75" customHeight="1">
      <c r="A183" s="29">
        <v>173</v>
      </c>
      <c r="B183" s="11" t="s">
        <v>16</v>
      </c>
      <c r="C183" s="15" t="s">
        <v>203</v>
      </c>
      <c r="D183" s="15" t="s">
        <v>68</v>
      </c>
      <c r="E183" s="3">
        <v>1168</v>
      </c>
      <c r="F183" s="3">
        <v>0</v>
      </c>
      <c r="G183" s="3">
        <v>50</v>
      </c>
      <c r="H183" s="3">
        <v>1400</v>
      </c>
      <c r="I183" s="3">
        <v>807</v>
      </c>
      <c r="J183" s="3">
        <v>0</v>
      </c>
      <c r="K183" s="3">
        <v>250</v>
      </c>
      <c r="L183" s="62">
        <v>0</v>
      </c>
      <c r="M183" s="21">
        <f t="shared" si="2"/>
        <v>3675</v>
      </c>
      <c r="N183" s="15" t="s">
        <v>19</v>
      </c>
      <c r="O183" s="102" t="s">
        <v>19</v>
      </c>
    </row>
    <row r="184" spans="1:15" s="1" customFormat="1" ht="33.75" customHeight="1">
      <c r="A184" s="29">
        <v>174</v>
      </c>
      <c r="B184" s="11" t="s">
        <v>16</v>
      </c>
      <c r="C184" s="15" t="s">
        <v>204</v>
      </c>
      <c r="D184" s="15" t="s">
        <v>68</v>
      </c>
      <c r="E184" s="3">
        <v>1168</v>
      </c>
      <c r="F184" s="3">
        <v>0</v>
      </c>
      <c r="G184" s="3">
        <v>75</v>
      </c>
      <c r="H184" s="3">
        <v>1400</v>
      </c>
      <c r="I184" s="3">
        <v>807</v>
      </c>
      <c r="J184" s="3">
        <v>0</v>
      </c>
      <c r="K184" s="3">
        <v>250</v>
      </c>
      <c r="L184" s="62">
        <v>0</v>
      </c>
      <c r="M184" s="21">
        <f t="shared" si="2"/>
        <v>3700</v>
      </c>
      <c r="N184" s="15" t="s">
        <v>19</v>
      </c>
      <c r="O184" s="102" t="s">
        <v>19</v>
      </c>
    </row>
    <row r="185" spans="1:15" s="1" customFormat="1" ht="33.75" customHeight="1">
      <c r="A185" s="29">
        <v>175</v>
      </c>
      <c r="B185" s="11" t="s">
        <v>16</v>
      </c>
      <c r="C185" s="15" t="s">
        <v>205</v>
      </c>
      <c r="D185" s="15" t="s">
        <v>68</v>
      </c>
      <c r="E185" s="3">
        <v>1168</v>
      </c>
      <c r="F185" s="3">
        <v>0</v>
      </c>
      <c r="G185" s="3">
        <v>75</v>
      </c>
      <c r="H185" s="3">
        <v>1400</v>
      </c>
      <c r="I185" s="3">
        <v>807</v>
      </c>
      <c r="J185" s="3">
        <v>0</v>
      </c>
      <c r="K185" s="3">
        <v>250</v>
      </c>
      <c r="L185" s="62">
        <v>0</v>
      </c>
      <c r="M185" s="21">
        <f t="shared" si="2"/>
        <v>3700</v>
      </c>
      <c r="N185" s="15" t="s">
        <v>19</v>
      </c>
      <c r="O185" s="102" t="s">
        <v>19</v>
      </c>
    </row>
    <row r="186" spans="1:15" s="1" customFormat="1" ht="33.75" customHeight="1">
      <c r="A186" s="29">
        <v>176</v>
      </c>
      <c r="B186" s="11" t="s">
        <v>16</v>
      </c>
      <c r="C186" s="15" t="s">
        <v>206</v>
      </c>
      <c r="D186" s="15" t="s">
        <v>68</v>
      </c>
      <c r="E186" s="3">
        <v>1168</v>
      </c>
      <c r="F186" s="3">
        <v>0</v>
      </c>
      <c r="G186" s="3">
        <v>50</v>
      </c>
      <c r="H186" s="3">
        <v>1400</v>
      </c>
      <c r="I186" s="3">
        <v>807</v>
      </c>
      <c r="J186" s="3">
        <v>0</v>
      </c>
      <c r="K186" s="3">
        <v>250</v>
      </c>
      <c r="L186" s="62">
        <v>0</v>
      </c>
      <c r="M186" s="21">
        <f t="shared" si="2"/>
        <v>3675</v>
      </c>
      <c r="N186" s="15" t="s">
        <v>19</v>
      </c>
      <c r="O186" s="102" t="s">
        <v>19</v>
      </c>
    </row>
    <row r="187" spans="1:15" s="1" customFormat="1" ht="33.75" customHeight="1">
      <c r="A187" s="29">
        <v>177</v>
      </c>
      <c r="B187" s="11" t="s">
        <v>16</v>
      </c>
      <c r="C187" s="15" t="s">
        <v>207</v>
      </c>
      <c r="D187" s="15" t="s">
        <v>68</v>
      </c>
      <c r="E187" s="3">
        <v>1168</v>
      </c>
      <c r="F187" s="3">
        <v>0</v>
      </c>
      <c r="G187" s="3">
        <v>75</v>
      </c>
      <c r="H187" s="3">
        <v>1400</v>
      </c>
      <c r="I187" s="3">
        <v>807</v>
      </c>
      <c r="J187" s="3">
        <v>0</v>
      </c>
      <c r="K187" s="3">
        <v>250</v>
      </c>
      <c r="L187" s="62">
        <v>0</v>
      </c>
      <c r="M187" s="21">
        <f t="shared" si="2"/>
        <v>3700</v>
      </c>
      <c r="N187" s="15" t="s">
        <v>19</v>
      </c>
      <c r="O187" s="102" t="s">
        <v>19</v>
      </c>
    </row>
    <row r="188" spans="1:15" s="1" customFormat="1" ht="33.75" customHeight="1">
      <c r="A188" s="29">
        <v>178</v>
      </c>
      <c r="B188" s="11" t="s">
        <v>16</v>
      </c>
      <c r="C188" s="15" t="s">
        <v>208</v>
      </c>
      <c r="D188" s="15" t="s">
        <v>68</v>
      </c>
      <c r="E188" s="3">
        <v>1168</v>
      </c>
      <c r="F188" s="3">
        <v>0</v>
      </c>
      <c r="G188" s="3">
        <v>75</v>
      </c>
      <c r="H188" s="3">
        <v>1400</v>
      </c>
      <c r="I188" s="3">
        <v>807</v>
      </c>
      <c r="J188" s="3">
        <v>0</v>
      </c>
      <c r="K188" s="3">
        <v>250</v>
      </c>
      <c r="L188" s="62">
        <v>0</v>
      </c>
      <c r="M188" s="21">
        <f t="shared" si="2"/>
        <v>3700</v>
      </c>
      <c r="N188" s="15" t="s">
        <v>19</v>
      </c>
      <c r="O188" s="102" t="s">
        <v>19</v>
      </c>
    </row>
    <row r="189" spans="1:15" s="1" customFormat="1" ht="33.75" customHeight="1">
      <c r="A189" s="29">
        <v>179</v>
      </c>
      <c r="B189" s="11" t="s">
        <v>16</v>
      </c>
      <c r="C189" s="15" t="s">
        <v>209</v>
      </c>
      <c r="D189" s="15" t="s">
        <v>68</v>
      </c>
      <c r="E189" s="3">
        <v>1168</v>
      </c>
      <c r="F189" s="3">
        <v>0</v>
      </c>
      <c r="G189" s="3">
        <v>75</v>
      </c>
      <c r="H189" s="3">
        <v>1400</v>
      </c>
      <c r="I189" s="3">
        <v>807</v>
      </c>
      <c r="J189" s="3">
        <v>0</v>
      </c>
      <c r="K189" s="3">
        <v>250</v>
      </c>
      <c r="L189" s="62">
        <v>0</v>
      </c>
      <c r="M189" s="21">
        <f t="shared" si="2"/>
        <v>3700</v>
      </c>
      <c r="N189" s="15" t="s">
        <v>19</v>
      </c>
      <c r="O189" s="102" t="s">
        <v>19</v>
      </c>
    </row>
    <row r="190" spans="1:15" s="1" customFormat="1" ht="33.75" customHeight="1">
      <c r="A190" s="29">
        <v>180</v>
      </c>
      <c r="B190" s="11" t="s">
        <v>16</v>
      </c>
      <c r="C190" s="15" t="s">
        <v>210</v>
      </c>
      <c r="D190" s="15" t="s">
        <v>68</v>
      </c>
      <c r="E190" s="3">
        <v>1168</v>
      </c>
      <c r="F190" s="3">
        <v>0</v>
      </c>
      <c r="G190" s="3">
        <v>75</v>
      </c>
      <c r="H190" s="3">
        <v>1400</v>
      </c>
      <c r="I190" s="3">
        <v>807</v>
      </c>
      <c r="J190" s="3">
        <v>0</v>
      </c>
      <c r="K190" s="3">
        <v>250</v>
      </c>
      <c r="L190" s="62">
        <v>0</v>
      </c>
      <c r="M190" s="21">
        <f t="shared" si="2"/>
        <v>3700</v>
      </c>
      <c r="N190" s="15" t="s">
        <v>19</v>
      </c>
      <c r="O190" s="102" t="s">
        <v>19</v>
      </c>
    </row>
    <row r="191" spans="1:15" s="1" customFormat="1" ht="33.75" customHeight="1">
      <c r="A191" s="29">
        <v>181</v>
      </c>
      <c r="B191" s="11" t="s">
        <v>16</v>
      </c>
      <c r="C191" s="15" t="s">
        <v>211</v>
      </c>
      <c r="D191" s="15" t="s">
        <v>68</v>
      </c>
      <c r="E191" s="3">
        <v>1168</v>
      </c>
      <c r="F191" s="3">
        <v>0</v>
      </c>
      <c r="G191" s="3">
        <v>75</v>
      </c>
      <c r="H191" s="3">
        <v>1400</v>
      </c>
      <c r="I191" s="3">
        <v>807</v>
      </c>
      <c r="J191" s="3">
        <v>0</v>
      </c>
      <c r="K191" s="3">
        <v>250</v>
      </c>
      <c r="L191" s="62">
        <v>0</v>
      </c>
      <c r="M191" s="21">
        <f t="shared" si="2"/>
        <v>3700</v>
      </c>
      <c r="N191" s="15" t="s">
        <v>19</v>
      </c>
      <c r="O191" s="102" t="s">
        <v>19</v>
      </c>
    </row>
    <row r="192" spans="1:15" s="1" customFormat="1" ht="33.75" customHeight="1">
      <c r="A192" s="29">
        <v>182</v>
      </c>
      <c r="B192" s="11" t="s">
        <v>16</v>
      </c>
      <c r="C192" s="15" t="s">
        <v>212</v>
      </c>
      <c r="D192" s="15" t="s">
        <v>68</v>
      </c>
      <c r="E192" s="3">
        <v>1168</v>
      </c>
      <c r="F192" s="3">
        <v>0</v>
      </c>
      <c r="G192" s="3">
        <v>75</v>
      </c>
      <c r="H192" s="3">
        <v>1400</v>
      </c>
      <c r="I192" s="3">
        <v>807</v>
      </c>
      <c r="J192" s="3">
        <v>0</v>
      </c>
      <c r="K192" s="3">
        <v>250</v>
      </c>
      <c r="L192" s="62">
        <v>0</v>
      </c>
      <c r="M192" s="21">
        <f t="shared" si="2"/>
        <v>3700</v>
      </c>
      <c r="N192" s="15" t="s">
        <v>19</v>
      </c>
      <c r="O192" s="102" t="s">
        <v>19</v>
      </c>
    </row>
    <row r="193" spans="1:15" s="1" customFormat="1" ht="33.75" customHeight="1">
      <c r="A193" s="29">
        <v>183</v>
      </c>
      <c r="B193" s="11" t="s">
        <v>16</v>
      </c>
      <c r="C193" s="15" t="s">
        <v>213</v>
      </c>
      <c r="D193" s="15" t="s">
        <v>68</v>
      </c>
      <c r="E193" s="3">
        <v>1168</v>
      </c>
      <c r="F193" s="3">
        <v>0</v>
      </c>
      <c r="G193" s="3">
        <v>75</v>
      </c>
      <c r="H193" s="3">
        <v>1400</v>
      </c>
      <c r="I193" s="3">
        <v>807</v>
      </c>
      <c r="J193" s="3">
        <v>0</v>
      </c>
      <c r="K193" s="3">
        <v>250</v>
      </c>
      <c r="L193" s="62">
        <v>0</v>
      </c>
      <c r="M193" s="21">
        <f t="shared" si="2"/>
        <v>3700</v>
      </c>
      <c r="N193" s="15" t="s">
        <v>19</v>
      </c>
      <c r="O193" s="102" t="s">
        <v>19</v>
      </c>
    </row>
    <row r="194" spans="1:15" s="1" customFormat="1" ht="33.75" customHeight="1">
      <c r="A194" s="29">
        <v>184</v>
      </c>
      <c r="B194" s="11" t="s">
        <v>16</v>
      </c>
      <c r="C194" s="15" t="s">
        <v>214</v>
      </c>
      <c r="D194" s="15" t="s">
        <v>68</v>
      </c>
      <c r="E194" s="3">
        <v>1168</v>
      </c>
      <c r="F194" s="3">
        <v>0</v>
      </c>
      <c r="G194" s="3">
        <v>75</v>
      </c>
      <c r="H194" s="3">
        <v>1400</v>
      </c>
      <c r="I194" s="3">
        <v>807</v>
      </c>
      <c r="J194" s="3">
        <v>0</v>
      </c>
      <c r="K194" s="3">
        <v>250</v>
      </c>
      <c r="L194" s="62">
        <v>0</v>
      </c>
      <c r="M194" s="21">
        <f t="shared" si="2"/>
        <v>3700</v>
      </c>
      <c r="N194" s="15" t="s">
        <v>19</v>
      </c>
      <c r="O194" s="102" t="s">
        <v>19</v>
      </c>
    </row>
    <row r="195" spans="1:15" s="1" customFormat="1" ht="33.75" customHeight="1">
      <c r="A195" s="29">
        <v>185</v>
      </c>
      <c r="B195" s="11" t="s">
        <v>16</v>
      </c>
      <c r="C195" s="15" t="s">
        <v>215</v>
      </c>
      <c r="D195" s="15" t="s">
        <v>68</v>
      </c>
      <c r="E195" s="3">
        <v>1168</v>
      </c>
      <c r="F195" s="3">
        <v>0</v>
      </c>
      <c r="G195" s="3">
        <v>75</v>
      </c>
      <c r="H195" s="3">
        <v>1400</v>
      </c>
      <c r="I195" s="3">
        <v>807</v>
      </c>
      <c r="J195" s="3">
        <v>0</v>
      </c>
      <c r="K195" s="3">
        <v>250</v>
      </c>
      <c r="L195" s="62">
        <v>0</v>
      </c>
      <c r="M195" s="21">
        <f t="shared" ref="M195:M250" si="3">SUM(E195:L195)</f>
        <v>3700</v>
      </c>
      <c r="N195" s="15" t="s">
        <v>19</v>
      </c>
      <c r="O195" s="102" t="s">
        <v>19</v>
      </c>
    </row>
    <row r="196" spans="1:15" s="1" customFormat="1" ht="33.75" customHeight="1">
      <c r="A196" s="29">
        <v>186</v>
      </c>
      <c r="B196" s="11" t="s">
        <v>16</v>
      </c>
      <c r="C196" s="15" t="s">
        <v>216</v>
      </c>
      <c r="D196" s="15" t="s">
        <v>68</v>
      </c>
      <c r="E196" s="3">
        <v>1168</v>
      </c>
      <c r="F196" s="3">
        <v>0</v>
      </c>
      <c r="G196" s="3">
        <v>75</v>
      </c>
      <c r="H196" s="3">
        <v>1400</v>
      </c>
      <c r="I196" s="3">
        <v>807</v>
      </c>
      <c r="J196" s="3">
        <v>0</v>
      </c>
      <c r="K196" s="3">
        <v>250</v>
      </c>
      <c r="L196" s="62">
        <v>0</v>
      </c>
      <c r="M196" s="21">
        <f t="shared" si="3"/>
        <v>3700</v>
      </c>
      <c r="N196" s="15" t="s">
        <v>19</v>
      </c>
      <c r="O196" s="102" t="s">
        <v>19</v>
      </c>
    </row>
    <row r="197" spans="1:15" s="1" customFormat="1" ht="33.75" customHeight="1">
      <c r="A197" s="29">
        <v>187</v>
      </c>
      <c r="B197" s="11" t="s">
        <v>16</v>
      </c>
      <c r="C197" s="15" t="s">
        <v>217</v>
      </c>
      <c r="D197" s="15" t="s">
        <v>68</v>
      </c>
      <c r="E197" s="3">
        <v>1168</v>
      </c>
      <c r="F197" s="3">
        <v>0</v>
      </c>
      <c r="G197" s="3">
        <v>50</v>
      </c>
      <c r="H197" s="3">
        <v>1400</v>
      </c>
      <c r="I197" s="3">
        <v>807</v>
      </c>
      <c r="J197" s="3">
        <v>0</v>
      </c>
      <c r="K197" s="3">
        <v>250</v>
      </c>
      <c r="L197" s="62">
        <v>0</v>
      </c>
      <c r="M197" s="21">
        <f t="shared" si="3"/>
        <v>3675</v>
      </c>
      <c r="N197" s="21"/>
      <c r="O197" s="102" t="s">
        <v>19</v>
      </c>
    </row>
    <row r="198" spans="1:15" s="1" customFormat="1" ht="33.75" customHeight="1">
      <c r="A198" s="29">
        <v>188</v>
      </c>
      <c r="B198" s="11" t="s">
        <v>16</v>
      </c>
      <c r="C198" s="15" t="s">
        <v>218</v>
      </c>
      <c r="D198" s="15" t="s">
        <v>68</v>
      </c>
      <c r="E198" s="3">
        <v>1168</v>
      </c>
      <c r="F198" s="3">
        <v>0</v>
      </c>
      <c r="G198" s="3">
        <v>50</v>
      </c>
      <c r="H198" s="3">
        <v>1400</v>
      </c>
      <c r="I198" s="3">
        <v>807</v>
      </c>
      <c r="J198" s="3">
        <v>0</v>
      </c>
      <c r="K198" s="3">
        <v>250</v>
      </c>
      <c r="L198" s="62">
        <v>0</v>
      </c>
      <c r="M198" s="21">
        <f t="shared" si="3"/>
        <v>3675</v>
      </c>
      <c r="N198" s="15" t="s">
        <v>19</v>
      </c>
      <c r="O198" s="102" t="s">
        <v>19</v>
      </c>
    </row>
    <row r="199" spans="1:15" s="1" customFormat="1" ht="33.75" customHeight="1">
      <c r="A199" s="29">
        <v>189</v>
      </c>
      <c r="B199" s="11" t="s">
        <v>16</v>
      </c>
      <c r="C199" s="15" t="s">
        <v>219</v>
      </c>
      <c r="D199" s="15" t="s">
        <v>68</v>
      </c>
      <c r="E199" s="3">
        <v>1168</v>
      </c>
      <c r="F199" s="3">
        <v>0</v>
      </c>
      <c r="G199" s="3">
        <v>75</v>
      </c>
      <c r="H199" s="3">
        <v>1400</v>
      </c>
      <c r="I199" s="3">
        <v>807</v>
      </c>
      <c r="J199" s="3">
        <v>0</v>
      </c>
      <c r="K199" s="3">
        <v>250</v>
      </c>
      <c r="L199" s="62">
        <v>0</v>
      </c>
      <c r="M199" s="21">
        <f t="shared" si="3"/>
        <v>3700</v>
      </c>
      <c r="N199" s="15" t="s">
        <v>19</v>
      </c>
      <c r="O199" s="102" t="s">
        <v>19</v>
      </c>
    </row>
    <row r="200" spans="1:15" s="1" customFormat="1" ht="33.75" customHeight="1">
      <c r="A200" s="29">
        <v>190</v>
      </c>
      <c r="B200" s="11" t="s">
        <v>16</v>
      </c>
      <c r="C200" s="15" t="s">
        <v>220</v>
      </c>
      <c r="D200" s="15" t="s">
        <v>68</v>
      </c>
      <c r="E200" s="3">
        <v>1168</v>
      </c>
      <c r="F200" s="3">
        <v>0</v>
      </c>
      <c r="G200" s="3">
        <v>75</v>
      </c>
      <c r="H200" s="3">
        <v>1400</v>
      </c>
      <c r="I200" s="3">
        <v>807</v>
      </c>
      <c r="J200" s="3">
        <v>0</v>
      </c>
      <c r="K200" s="3">
        <v>250</v>
      </c>
      <c r="L200" s="62">
        <v>0</v>
      </c>
      <c r="M200" s="21">
        <f t="shared" si="3"/>
        <v>3700</v>
      </c>
      <c r="N200" s="15" t="s">
        <v>19</v>
      </c>
      <c r="O200" s="102" t="s">
        <v>19</v>
      </c>
    </row>
    <row r="201" spans="1:15" s="1" customFormat="1" ht="33.75" customHeight="1">
      <c r="A201" s="29">
        <v>191</v>
      </c>
      <c r="B201" s="11" t="s">
        <v>16</v>
      </c>
      <c r="C201" s="15" t="s">
        <v>221</v>
      </c>
      <c r="D201" s="15" t="s">
        <v>68</v>
      </c>
      <c r="E201" s="3">
        <v>1168</v>
      </c>
      <c r="F201" s="3">
        <v>0</v>
      </c>
      <c r="G201" s="3">
        <v>50</v>
      </c>
      <c r="H201" s="3">
        <v>1400</v>
      </c>
      <c r="I201" s="3">
        <v>807</v>
      </c>
      <c r="J201" s="3">
        <v>0</v>
      </c>
      <c r="K201" s="3">
        <v>250</v>
      </c>
      <c r="L201" s="62">
        <v>0</v>
      </c>
      <c r="M201" s="21">
        <f t="shared" si="3"/>
        <v>3675</v>
      </c>
      <c r="N201" s="15" t="s">
        <v>19</v>
      </c>
      <c r="O201" s="102" t="s">
        <v>19</v>
      </c>
    </row>
    <row r="202" spans="1:15" s="1" customFormat="1" ht="33.75" customHeight="1">
      <c r="A202" s="29">
        <v>192</v>
      </c>
      <c r="B202" s="11" t="s">
        <v>16</v>
      </c>
      <c r="C202" s="15" t="s">
        <v>222</v>
      </c>
      <c r="D202" s="15" t="s">
        <v>68</v>
      </c>
      <c r="E202" s="3">
        <v>1168</v>
      </c>
      <c r="F202" s="3">
        <v>0</v>
      </c>
      <c r="G202" s="3">
        <v>50</v>
      </c>
      <c r="H202" s="3">
        <v>1400</v>
      </c>
      <c r="I202" s="3">
        <v>807</v>
      </c>
      <c r="J202" s="3">
        <v>0</v>
      </c>
      <c r="K202" s="3">
        <v>250</v>
      </c>
      <c r="L202" s="62">
        <v>0</v>
      </c>
      <c r="M202" s="21">
        <f t="shared" si="3"/>
        <v>3675</v>
      </c>
      <c r="N202" s="15" t="s">
        <v>19</v>
      </c>
      <c r="O202" s="102" t="s">
        <v>19</v>
      </c>
    </row>
    <row r="203" spans="1:15" s="1" customFormat="1" ht="33.75" customHeight="1">
      <c r="A203" s="29">
        <v>193</v>
      </c>
      <c r="B203" s="11" t="s">
        <v>16</v>
      </c>
      <c r="C203" s="15" t="s">
        <v>223</v>
      </c>
      <c r="D203" s="15" t="s">
        <v>68</v>
      </c>
      <c r="E203" s="3">
        <v>1168</v>
      </c>
      <c r="F203" s="3">
        <v>0</v>
      </c>
      <c r="G203" s="3">
        <v>50</v>
      </c>
      <c r="H203" s="3">
        <v>1400</v>
      </c>
      <c r="I203" s="3">
        <v>807</v>
      </c>
      <c r="J203" s="3">
        <v>0</v>
      </c>
      <c r="K203" s="3">
        <v>250</v>
      </c>
      <c r="L203" s="62">
        <v>0</v>
      </c>
      <c r="M203" s="21">
        <f t="shared" si="3"/>
        <v>3675</v>
      </c>
      <c r="N203" s="15" t="s">
        <v>19</v>
      </c>
      <c r="O203" s="102" t="s">
        <v>19</v>
      </c>
    </row>
    <row r="204" spans="1:15" s="1" customFormat="1" ht="33.75" customHeight="1">
      <c r="A204" s="29">
        <v>194</v>
      </c>
      <c r="B204" s="11" t="s">
        <v>16</v>
      </c>
      <c r="C204" s="15" t="s">
        <v>224</v>
      </c>
      <c r="D204" s="15" t="s">
        <v>68</v>
      </c>
      <c r="E204" s="3">
        <v>1168</v>
      </c>
      <c r="F204" s="3">
        <v>0</v>
      </c>
      <c r="G204" s="3">
        <v>50</v>
      </c>
      <c r="H204" s="3">
        <v>1400</v>
      </c>
      <c r="I204" s="3">
        <v>807</v>
      </c>
      <c r="J204" s="3">
        <v>0</v>
      </c>
      <c r="K204" s="3">
        <v>250</v>
      </c>
      <c r="L204" s="62">
        <v>0</v>
      </c>
      <c r="M204" s="21">
        <f t="shared" si="3"/>
        <v>3675</v>
      </c>
      <c r="N204" s="15" t="s">
        <v>19</v>
      </c>
      <c r="O204" s="102" t="s">
        <v>19</v>
      </c>
    </row>
    <row r="205" spans="1:15" s="1" customFormat="1" ht="33.75" customHeight="1">
      <c r="A205" s="29">
        <v>195</v>
      </c>
      <c r="B205" s="11" t="s">
        <v>16</v>
      </c>
      <c r="C205" s="15" t="s">
        <v>225</v>
      </c>
      <c r="D205" s="15" t="s">
        <v>68</v>
      </c>
      <c r="E205" s="3">
        <v>1168</v>
      </c>
      <c r="F205" s="3">
        <v>0</v>
      </c>
      <c r="G205" s="3">
        <v>50</v>
      </c>
      <c r="H205" s="3">
        <v>1400</v>
      </c>
      <c r="I205" s="3">
        <v>807</v>
      </c>
      <c r="J205" s="3">
        <v>0</v>
      </c>
      <c r="K205" s="3">
        <v>250</v>
      </c>
      <c r="L205" s="62">
        <v>0</v>
      </c>
      <c r="M205" s="21">
        <f t="shared" si="3"/>
        <v>3675</v>
      </c>
      <c r="N205" s="15" t="s">
        <v>19</v>
      </c>
      <c r="O205" s="102" t="s">
        <v>19</v>
      </c>
    </row>
    <row r="206" spans="1:15" s="1" customFormat="1" ht="33.75" customHeight="1">
      <c r="A206" s="29">
        <v>196</v>
      </c>
      <c r="B206" s="11" t="s">
        <v>16</v>
      </c>
      <c r="C206" s="15" t="s">
        <v>226</v>
      </c>
      <c r="D206" s="15" t="s">
        <v>68</v>
      </c>
      <c r="E206" s="3">
        <v>1168</v>
      </c>
      <c r="F206" s="3">
        <v>0</v>
      </c>
      <c r="G206" s="3">
        <v>50</v>
      </c>
      <c r="H206" s="3">
        <v>1400</v>
      </c>
      <c r="I206" s="3">
        <v>807</v>
      </c>
      <c r="J206" s="3">
        <v>0</v>
      </c>
      <c r="K206" s="3">
        <v>250</v>
      </c>
      <c r="L206" s="62">
        <v>0</v>
      </c>
      <c r="M206" s="21">
        <f t="shared" si="3"/>
        <v>3675</v>
      </c>
      <c r="N206" s="15" t="s">
        <v>19</v>
      </c>
      <c r="O206" s="102" t="s">
        <v>19</v>
      </c>
    </row>
    <row r="207" spans="1:15" s="1" customFormat="1" ht="33.75" customHeight="1">
      <c r="A207" s="29">
        <v>197</v>
      </c>
      <c r="B207" s="11" t="s">
        <v>16</v>
      </c>
      <c r="C207" s="15" t="s">
        <v>227</v>
      </c>
      <c r="D207" s="15" t="s">
        <v>68</v>
      </c>
      <c r="E207" s="3">
        <v>1168</v>
      </c>
      <c r="F207" s="3">
        <v>0</v>
      </c>
      <c r="G207" s="3">
        <v>50</v>
      </c>
      <c r="H207" s="3">
        <v>1400</v>
      </c>
      <c r="I207" s="3">
        <v>807</v>
      </c>
      <c r="J207" s="3">
        <v>0</v>
      </c>
      <c r="K207" s="3">
        <v>250</v>
      </c>
      <c r="L207" s="62">
        <v>0</v>
      </c>
      <c r="M207" s="21">
        <f t="shared" si="3"/>
        <v>3675</v>
      </c>
      <c r="N207" s="15" t="s">
        <v>19</v>
      </c>
      <c r="O207" s="102" t="s">
        <v>19</v>
      </c>
    </row>
    <row r="208" spans="1:15" s="1" customFormat="1" ht="33.75" customHeight="1">
      <c r="A208" s="29">
        <v>198</v>
      </c>
      <c r="B208" s="11" t="s">
        <v>16</v>
      </c>
      <c r="C208" s="15" t="s">
        <v>228</v>
      </c>
      <c r="D208" s="15" t="s">
        <v>68</v>
      </c>
      <c r="E208" s="3">
        <v>1168</v>
      </c>
      <c r="F208" s="3">
        <v>0</v>
      </c>
      <c r="G208" s="3">
        <v>50</v>
      </c>
      <c r="H208" s="3">
        <v>1400</v>
      </c>
      <c r="I208" s="3">
        <v>807</v>
      </c>
      <c r="J208" s="3">
        <v>0</v>
      </c>
      <c r="K208" s="3">
        <v>250</v>
      </c>
      <c r="L208" s="62">
        <v>0</v>
      </c>
      <c r="M208" s="21">
        <f t="shared" si="3"/>
        <v>3675</v>
      </c>
      <c r="N208" s="15" t="s">
        <v>19</v>
      </c>
      <c r="O208" s="102" t="s">
        <v>19</v>
      </c>
    </row>
    <row r="209" spans="1:15" s="1" customFormat="1" ht="33.75" customHeight="1">
      <c r="A209" s="29">
        <v>199</v>
      </c>
      <c r="B209" s="11" t="s">
        <v>16</v>
      </c>
      <c r="C209" s="15" t="s">
        <v>229</v>
      </c>
      <c r="D209" s="15" t="s">
        <v>68</v>
      </c>
      <c r="E209" s="3">
        <v>1168</v>
      </c>
      <c r="F209" s="3">
        <v>0</v>
      </c>
      <c r="G209" s="3">
        <v>50</v>
      </c>
      <c r="H209" s="3">
        <v>1400</v>
      </c>
      <c r="I209" s="3">
        <v>807</v>
      </c>
      <c r="J209" s="3">
        <v>0</v>
      </c>
      <c r="K209" s="3">
        <v>250</v>
      </c>
      <c r="L209" s="62">
        <v>0</v>
      </c>
      <c r="M209" s="21">
        <f t="shared" si="3"/>
        <v>3675</v>
      </c>
      <c r="N209" s="15" t="s">
        <v>19</v>
      </c>
      <c r="O209" s="102" t="s">
        <v>19</v>
      </c>
    </row>
    <row r="210" spans="1:15" s="1" customFormat="1" ht="33.75" customHeight="1">
      <c r="A210" s="29">
        <v>200</v>
      </c>
      <c r="B210" s="11" t="s">
        <v>16</v>
      </c>
      <c r="C210" s="15" t="s">
        <v>230</v>
      </c>
      <c r="D210" s="15" t="s">
        <v>68</v>
      </c>
      <c r="E210" s="3">
        <v>1168</v>
      </c>
      <c r="F210" s="3">
        <v>0</v>
      </c>
      <c r="G210" s="3">
        <v>50</v>
      </c>
      <c r="H210" s="3">
        <v>1400</v>
      </c>
      <c r="I210" s="3">
        <v>807</v>
      </c>
      <c r="J210" s="3">
        <v>0</v>
      </c>
      <c r="K210" s="3">
        <v>250</v>
      </c>
      <c r="L210" s="62">
        <v>0</v>
      </c>
      <c r="M210" s="21">
        <f t="shared" si="3"/>
        <v>3675</v>
      </c>
      <c r="N210" s="15" t="s">
        <v>19</v>
      </c>
      <c r="O210" s="102" t="s">
        <v>19</v>
      </c>
    </row>
    <row r="211" spans="1:15" s="1" customFormat="1" ht="33.75" customHeight="1">
      <c r="A211" s="29">
        <v>201</v>
      </c>
      <c r="B211" s="11" t="s">
        <v>16</v>
      </c>
      <c r="C211" s="15" t="s">
        <v>231</v>
      </c>
      <c r="D211" s="15" t="s">
        <v>68</v>
      </c>
      <c r="E211" s="3">
        <v>1168</v>
      </c>
      <c r="F211" s="3">
        <v>0</v>
      </c>
      <c r="G211" s="3">
        <v>50</v>
      </c>
      <c r="H211" s="3">
        <v>1400</v>
      </c>
      <c r="I211" s="3">
        <v>807</v>
      </c>
      <c r="J211" s="3">
        <v>0</v>
      </c>
      <c r="K211" s="3">
        <v>250</v>
      </c>
      <c r="L211" s="62">
        <v>0</v>
      </c>
      <c r="M211" s="21">
        <f t="shared" si="3"/>
        <v>3675</v>
      </c>
      <c r="N211" s="15" t="s">
        <v>19</v>
      </c>
      <c r="O211" s="102" t="s">
        <v>19</v>
      </c>
    </row>
    <row r="212" spans="1:15" s="1" customFormat="1" ht="33.75" customHeight="1">
      <c r="A212" s="29">
        <v>202</v>
      </c>
      <c r="B212" s="11" t="s">
        <v>16</v>
      </c>
      <c r="C212" s="15" t="s">
        <v>232</v>
      </c>
      <c r="D212" s="15" t="s">
        <v>68</v>
      </c>
      <c r="E212" s="3">
        <v>1168</v>
      </c>
      <c r="F212" s="3">
        <v>0</v>
      </c>
      <c r="G212" s="3">
        <v>50</v>
      </c>
      <c r="H212" s="3">
        <v>1400</v>
      </c>
      <c r="I212" s="3">
        <v>807</v>
      </c>
      <c r="J212" s="3">
        <v>0</v>
      </c>
      <c r="K212" s="3">
        <v>250</v>
      </c>
      <c r="L212" s="62">
        <v>0</v>
      </c>
      <c r="M212" s="21">
        <f t="shared" si="3"/>
        <v>3675</v>
      </c>
      <c r="N212" s="15" t="s">
        <v>19</v>
      </c>
      <c r="O212" s="102" t="s">
        <v>19</v>
      </c>
    </row>
    <row r="213" spans="1:15" s="1" customFormat="1" ht="33.75" customHeight="1">
      <c r="A213" s="29">
        <v>203</v>
      </c>
      <c r="B213" s="11" t="s">
        <v>16</v>
      </c>
      <c r="C213" s="15" t="s">
        <v>233</v>
      </c>
      <c r="D213" s="15" t="s">
        <v>68</v>
      </c>
      <c r="E213" s="3">
        <v>1168</v>
      </c>
      <c r="F213" s="3">
        <v>0</v>
      </c>
      <c r="G213" s="3">
        <v>50</v>
      </c>
      <c r="H213" s="3">
        <v>1400</v>
      </c>
      <c r="I213" s="3">
        <v>807</v>
      </c>
      <c r="J213" s="3">
        <v>0</v>
      </c>
      <c r="K213" s="3">
        <v>250</v>
      </c>
      <c r="L213" s="62">
        <v>0</v>
      </c>
      <c r="M213" s="21">
        <f t="shared" si="3"/>
        <v>3675</v>
      </c>
      <c r="N213" s="15" t="s">
        <v>19</v>
      </c>
      <c r="O213" s="102" t="s">
        <v>19</v>
      </c>
    </row>
    <row r="214" spans="1:15" s="1" customFormat="1" ht="33.75" customHeight="1">
      <c r="A214" s="29">
        <v>204</v>
      </c>
      <c r="B214" s="11" t="s">
        <v>16</v>
      </c>
      <c r="C214" s="15" t="s">
        <v>234</v>
      </c>
      <c r="D214" s="15" t="s">
        <v>68</v>
      </c>
      <c r="E214" s="3">
        <v>1168</v>
      </c>
      <c r="F214" s="3">
        <v>0</v>
      </c>
      <c r="G214" s="3">
        <v>50</v>
      </c>
      <c r="H214" s="3">
        <v>1400</v>
      </c>
      <c r="I214" s="3">
        <v>807</v>
      </c>
      <c r="J214" s="3">
        <v>0</v>
      </c>
      <c r="K214" s="3">
        <v>250</v>
      </c>
      <c r="L214" s="62">
        <v>0</v>
      </c>
      <c r="M214" s="21">
        <f t="shared" si="3"/>
        <v>3675</v>
      </c>
      <c r="N214" s="15" t="s">
        <v>19</v>
      </c>
      <c r="O214" s="102" t="s">
        <v>19</v>
      </c>
    </row>
    <row r="215" spans="1:15" s="1" customFormat="1" ht="33.75" customHeight="1">
      <c r="A215" s="29">
        <v>205</v>
      </c>
      <c r="B215" s="11" t="s">
        <v>16</v>
      </c>
      <c r="C215" s="15" t="s">
        <v>235</v>
      </c>
      <c r="D215" s="15" t="s">
        <v>68</v>
      </c>
      <c r="E215" s="3">
        <v>1168</v>
      </c>
      <c r="F215" s="3">
        <v>0</v>
      </c>
      <c r="G215" s="3">
        <v>50</v>
      </c>
      <c r="H215" s="3">
        <v>1400</v>
      </c>
      <c r="I215" s="3">
        <v>807</v>
      </c>
      <c r="J215" s="3">
        <v>0</v>
      </c>
      <c r="K215" s="3">
        <v>250</v>
      </c>
      <c r="L215" s="62">
        <v>0</v>
      </c>
      <c r="M215" s="21">
        <f t="shared" si="3"/>
        <v>3675</v>
      </c>
      <c r="N215" s="15" t="s">
        <v>19</v>
      </c>
      <c r="O215" s="102" t="s">
        <v>19</v>
      </c>
    </row>
    <row r="216" spans="1:15" s="1" customFormat="1" ht="33.75" customHeight="1">
      <c r="A216" s="29">
        <v>206</v>
      </c>
      <c r="B216" s="11" t="s">
        <v>16</v>
      </c>
      <c r="C216" s="15" t="s">
        <v>236</v>
      </c>
      <c r="D216" s="15" t="s">
        <v>68</v>
      </c>
      <c r="E216" s="3">
        <v>1168</v>
      </c>
      <c r="F216" s="3">
        <v>0</v>
      </c>
      <c r="G216" s="3">
        <v>50</v>
      </c>
      <c r="H216" s="3">
        <v>1400</v>
      </c>
      <c r="I216" s="3">
        <v>807</v>
      </c>
      <c r="J216" s="3">
        <v>0</v>
      </c>
      <c r="K216" s="3">
        <v>250</v>
      </c>
      <c r="L216" s="62">
        <v>0</v>
      </c>
      <c r="M216" s="21">
        <f t="shared" si="3"/>
        <v>3675</v>
      </c>
      <c r="N216" s="15" t="s">
        <v>19</v>
      </c>
      <c r="O216" s="102" t="s">
        <v>19</v>
      </c>
    </row>
    <row r="217" spans="1:15" s="1" customFormat="1" ht="33.75" customHeight="1">
      <c r="A217" s="29">
        <v>207</v>
      </c>
      <c r="B217" s="11" t="s">
        <v>16</v>
      </c>
      <c r="C217" s="15" t="s">
        <v>237</v>
      </c>
      <c r="D217" s="15" t="s">
        <v>68</v>
      </c>
      <c r="E217" s="3">
        <v>1168</v>
      </c>
      <c r="F217" s="3">
        <v>0</v>
      </c>
      <c r="G217" s="3">
        <v>50</v>
      </c>
      <c r="H217" s="3">
        <v>1400</v>
      </c>
      <c r="I217" s="3">
        <v>807</v>
      </c>
      <c r="J217" s="3">
        <v>0</v>
      </c>
      <c r="K217" s="3">
        <v>250</v>
      </c>
      <c r="L217" s="62">
        <v>0</v>
      </c>
      <c r="M217" s="21">
        <f t="shared" si="3"/>
        <v>3675</v>
      </c>
      <c r="N217" s="15" t="s">
        <v>19</v>
      </c>
      <c r="O217" s="102" t="s">
        <v>19</v>
      </c>
    </row>
    <row r="218" spans="1:15" s="1" customFormat="1" ht="33.75" customHeight="1">
      <c r="A218" s="29">
        <v>208</v>
      </c>
      <c r="B218" s="11" t="s">
        <v>16</v>
      </c>
      <c r="C218" s="15" t="s">
        <v>238</v>
      </c>
      <c r="D218" s="15" t="s">
        <v>68</v>
      </c>
      <c r="E218" s="3">
        <v>1168</v>
      </c>
      <c r="F218" s="3">
        <v>0</v>
      </c>
      <c r="G218" s="3">
        <v>75</v>
      </c>
      <c r="H218" s="3">
        <v>1400</v>
      </c>
      <c r="I218" s="3">
        <v>807</v>
      </c>
      <c r="J218" s="3">
        <v>0</v>
      </c>
      <c r="K218" s="3">
        <v>250</v>
      </c>
      <c r="L218" s="62">
        <v>0</v>
      </c>
      <c r="M218" s="21">
        <f t="shared" si="3"/>
        <v>3700</v>
      </c>
      <c r="N218" s="15" t="s">
        <v>19</v>
      </c>
      <c r="O218" s="102" t="s">
        <v>19</v>
      </c>
    </row>
    <row r="219" spans="1:15" s="1" customFormat="1" ht="33.75" customHeight="1">
      <c r="A219" s="29">
        <v>209</v>
      </c>
      <c r="B219" s="11" t="s">
        <v>16</v>
      </c>
      <c r="C219" s="15" t="s">
        <v>239</v>
      </c>
      <c r="D219" s="15" t="s">
        <v>68</v>
      </c>
      <c r="E219" s="3">
        <v>1168</v>
      </c>
      <c r="F219" s="3">
        <v>0</v>
      </c>
      <c r="G219" s="3">
        <v>75</v>
      </c>
      <c r="H219" s="3">
        <v>1400</v>
      </c>
      <c r="I219" s="3">
        <v>807</v>
      </c>
      <c r="J219" s="3">
        <v>0</v>
      </c>
      <c r="K219" s="3">
        <v>250</v>
      </c>
      <c r="L219" s="62">
        <v>0</v>
      </c>
      <c r="M219" s="21">
        <f t="shared" si="3"/>
        <v>3700</v>
      </c>
      <c r="N219" s="15" t="s">
        <v>19</v>
      </c>
      <c r="O219" s="102" t="s">
        <v>19</v>
      </c>
    </row>
    <row r="220" spans="1:15" s="1" customFormat="1" ht="33.75" customHeight="1">
      <c r="A220" s="29">
        <v>210</v>
      </c>
      <c r="B220" s="11" t="s">
        <v>16</v>
      </c>
      <c r="C220" s="15" t="s">
        <v>240</v>
      </c>
      <c r="D220" s="15" t="s">
        <v>68</v>
      </c>
      <c r="E220" s="3">
        <v>1168</v>
      </c>
      <c r="F220" s="3">
        <v>0</v>
      </c>
      <c r="G220" s="3">
        <v>50</v>
      </c>
      <c r="H220" s="3">
        <v>1400</v>
      </c>
      <c r="I220" s="3">
        <v>807</v>
      </c>
      <c r="J220" s="3">
        <v>0</v>
      </c>
      <c r="K220" s="3">
        <v>250</v>
      </c>
      <c r="L220" s="62">
        <v>0</v>
      </c>
      <c r="M220" s="21">
        <f t="shared" si="3"/>
        <v>3675</v>
      </c>
      <c r="N220" s="15" t="s">
        <v>19</v>
      </c>
      <c r="O220" s="102" t="s">
        <v>19</v>
      </c>
    </row>
    <row r="221" spans="1:15" s="1" customFormat="1" ht="33.75" customHeight="1">
      <c r="A221" s="29">
        <v>211</v>
      </c>
      <c r="B221" s="11" t="s">
        <v>16</v>
      </c>
      <c r="C221" s="15" t="s">
        <v>241</v>
      </c>
      <c r="D221" s="15" t="s">
        <v>68</v>
      </c>
      <c r="E221" s="3">
        <v>1168</v>
      </c>
      <c r="F221" s="3">
        <v>0</v>
      </c>
      <c r="G221" s="3">
        <v>75</v>
      </c>
      <c r="H221" s="3">
        <v>1400</v>
      </c>
      <c r="I221" s="3">
        <v>807</v>
      </c>
      <c r="J221" s="3">
        <v>0</v>
      </c>
      <c r="K221" s="3">
        <v>250</v>
      </c>
      <c r="L221" s="62">
        <v>0</v>
      </c>
      <c r="M221" s="21">
        <f t="shared" si="3"/>
        <v>3700</v>
      </c>
      <c r="N221" s="15" t="s">
        <v>19</v>
      </c>
      <c r="O221" s="102" t="s">
        <v>19</v>
      </c>
    </row>
    <row r="222" spans="1:15" s="1" customFormat="1" ht="33.75" customHeight="1">
      <c r="A222" s="29">
        <v>212</v>
      </c>
      <c r="B222" s="11" t="s">
        <v>16</v>
      </c>
      <c r="C222" s="15" t="s">
        <v>242</v>
      </c>
      <c r="D222" s="15" t="s">
        <v>68</v>
      </c>
      <c r="E222" s="3">
        <v>1168</v>
      </c>
      <c r="F222" s="3">
        <v>0</v>
      </c>
      <c r="G222" s="3">
        <v>75</v>
      </c>
      <c r="H222" s="3">
        <v>1400</v>
      </c>
      <c r="I222" s="3">
        <v>807</v>
      </c>
      <c r="J222" s="3">
        <v>0</v>
      </c>
      <c r="K222" s="3">
        <v>250</v>
      </c>
      <c r="L222" s="62">
        <v>0</v>
      </c>
      <c r="M222" s="21">
        <f t="shared" si="3"/>
        <v>3700</v>
      </c>
      <c r="N222" s="15" t="s">
        <v>19</v>
      </c>
      <c r="O222" s="102" t="s">
        <v>19</v>
      </c>
    </row>
    <row r="223" spans="1:15" s="1" customFormat="1" ht="33.75" customHeight="1">
      <c r="A223" s="29">
        <v>213</v>
      </c>
      <c r="B223" s="11" t="s">
        <v>16</v>
      </c>
      <c r="C223" s="15" t="s">
        <v>243</v>
      </c>
      <c r="D223" s="15" t="s">
        <v>68</v>
      </c>
      <c r="E223" s="3">
        <v>1168</v>
      </c>
      <c r="F223" s="3">
        <v>0</v>
      </c>
      <c r="G223" s="3">
        <v>50</v>
      </c>
      <c r="H223" s="3">
        <v>1400</v>
      </c>
      <c r="I223" s="3">
        <v>807</v>
      </c>
      <c r="J223" s="3">
        <v>0</v>
      </c>
      <c r="K223" s="3">
        <v>250</v>
      </c>
      <c r="L223" s="62">
        <v>0</v>
      </c>
      <c r="M223" s="21">
        <f t="shared" si="3"/>
        <v>3675</v>
      </c>
      <c r="N223" s="15" t="s">
        <v>19</v>
      </c>
      <c r="O223" s="102" t="s">
        <v>19</v>
      </c>
    </row>
    <row r="224" spans="1:15" s="1" customFormat="1" ht="33.75" customHeight="1">
      <c r="A224" s="29">
        <v>214</v>
      </c>
      <c r="B224" s="11" t="s">
        <v>16</v>
      </c>
      <c r="C224" s="15" t="s">
        <v>244</v>
      </c>
      <c r="D224" s="15" t="s">
        <v>68</v>
      </c>
      <c r="E224" s="3">
        <v>1168</v>
      </c>
      <c r="F224" s="3">
        <v>0</v>
      </c>
      <c r="G224" s="3">
        <v>50</v>
      </c>
      <c r="H224" s="3">
        <v>1400</v>
      </c>
      <c r="I224" s="3">
        <v>807</v>
      </c>
      <c r="J224" s="3">
        <v>0</v>
      </c>
      <c r="K224" s="3">
        <v>250</v>
      </c>
      <c r="L224" s="62">
        <v>0</v>
      </c>
      <c r="M224" s="21">
        <f t="shared" si="3"/>
        <v>3675</v>
      </c>
      <c r="N224" s="15" t="s">
        <v>19</v>
      </c>
      <c r="O224" s="102" t="s">
        <v>19</v>
      </c>
    </row>
    <row r="225" spans="1:15" s="1" customFormat="1" ht="33.75" customHeight="1">
      <c r="A225" s="29">
        <v>215</v>
      </c>
      <c r="B225" s="11" t="s">
        <v>16</v>
      </c>
      <c r="C225" s="15" t="s">
        <v>245</v>
      </c>
      <c r="D225" s="15" t="s">
        <v>68</v>
      </c>
      <c r="E225" s="3">
        <v>1168</v>
      </c>
      <c r="F225" s="3">
        <v>0</v>
      </c>
      <c r="G225" s="3">
        <v>50</v>
      </c>
      <c r="H225" s="3">
        <v>1400</v>
      </c>
      <c r="I225" s="3">
        <v>807</v>
      </c>
      <c r="J225" s="3">
        <v>0</v>
      </c>
      <c r="K225" s="3">
        <v>250</v>
      </c>
      <c r="L225" s="62">
        <v>0</v>
      </c>
      <c r="M225" s="21">
        <f t="shared" si="3"/>
        <v>3675</v>
      </c>
      <c r="N225" s="15" t="s">
        <v>19</v>
      </c>
      <c r="O225" s="102" t="s">
        <v>19</v>
      </c>
    </row>
    <row r="226" spans="1:15" s="1" customFormat="1" ht="33.75" customHeight="1">
      <c r="A226" s="29">
        <v>216</v>
      </c>
      <c r="B226" s="11" t="s">
        <v>16</v>
      </c>
      <c r="C226" s="15" t="s">
        <v>246</v>
      </c>
      <c r="D226" s="15" t="s">
        <v>68</v>
      </c>
      <c r="E226" s="3">
        <v>1168</v>
      </c>
      <c r="F226" s="3">
        <v>0</v>
      </c>
      <c r="G226" s="3">
        <v>50</v>
      </c>
      <c r="H226" s="3">
        <v>1400</v>
      </c>
      <c r="I226" s="3">
        <v>807</v>
      </c>
      <c r="J226" s="3">
        <v>0</v>
      </c>
      <c r="K226" s="3">
        <v>250</v>
      </c>
      <c r="L226" s="62">
        <v>0</v>
      </c>
      <c r="M226" s="21">
        <f t="shared" si="3"/>
        <v>3675</v>
      </c>
      <c r="N226" s="15" t="s">
        <v>19</v>
      </c>
      <c r="O226" s="102" t="s">
        <v>19</v>
      </c>
    </row>
    <row r="227" spans="1:15" s="1" customFormat="1" ht="33.75" customHeight="1">
      <c r="A227" s="29">
        <v>217</v>
      </c>
      <c r="B227" s="11" t="s">
        <v>16</v>
      </c>
      <c r="C227" s="15" t="s">
        <v>247</v>
      </c>
      <c r="D227" s="15" t="s">
        <v>68</v>
      </c>
      <c r="E227" s="3">
        <v>1168</v>
      </c>
      <c r="F227" s="3">
        <v>0</v>
      </c>
      <c r="G227" s="3">
        <v>50</v>
      </c>
      <c r="H227" s="3">
        <v>1400</v>
      </c>
      <c r="I227" s="3">
        <v>807</v>
      </c>
      <c r="J227" s="3">
        <v>0</v>
      </c>
      <c r="K227" s="3">
        <v>250</v>
      </c>
      <c r="L227" s="62">
        <v>0</v>
      </c>
      <c r="M227" s="21">
        <f t="shared" si="3"/>
        <v>3675</v>
      </c>
      <c r="N227" s="15" t="s">
        <v>19</v>
      </c>
      <c r="O227" s="102" t="s">
        <v>19</v>
      </c>
    </row>
    <row r="228" spans="1:15" s="1" customFormat="1" ht="33.75" customHeight="1">
      <c r="A228" s="29">
        <v>218</v>
      </c>
      <c r="B228" s="11" t="s">
        <v>16</v>
      </c>
      <c r="C228" s="15" t="s">
        <v>249</v>
      </c>
      <c r="D228" s="15" t="s">
        <v>38</v>
      </c>
      <c r="E228" s="3">
        <v>5835</v>
      </c>
      <c r="F228" s="3">
        <v>0</v>
      </c>
      <c r="G228" s="3">
        <v>0</v>
      </c>
      <c r="H228" s="3">
        <v>3800</v>
      </c>
      <c r="I228" s="3"/>
      <c r="J228" s="3">
        <v>375</v>
      </c>
      <c r="K228" s="3">
        <v>250</v>
      </c>
      <c r="L228" s="62">
        <v>0</v>
      </c>
      <c r="M228" s="21">
        <f t="shared" si="3"/>
        <v>10260</v>
      </c>
      <c r="N228" s="15" t="s">
        <v>19</v>
      </c>
      <c r="O228" s="102" t="s">
        <v>19</v>
      </c>
    </row>
    <row r="229" spans="1:15" s="1" customFormat="1" ht="33.75" customHeight="1">
      <c r="A229" s="29">
        <v>219</v>
      </c>
      <c r="B229" s="11" t="s">
        <v>16</v>
      </c>
      <c r="C229" s="15" t="s">
        <v>250</v>
      </c>
      <c r="D229" s="15" t="s">
        <v>38</v>
      </c>
      <c r="E229" s="3">
        <v>5835</v>
      </c>
      <c r="F229" s="3">
        <v>0</v>
      </c>
      <c r="G229" s="3">
        <v>0</v>
      </c>
      <c r="H229" s="3">
        <v>3800</v>
      </c>
      <c r="I229" s="3"/>
      <c r="J229" s="3">
        <v>375</v>
      </c>
      <c r="K229" s="3">
        <v>250</v>
      </c>
      <c r="L229" s="62">
        <v>0</v>
      </c>
      <c r="M229" s="21">
        <f t="shared" si="3"/>
        <v>10260</v>
      </c>
      <c r="N229" s="15" t="s">
        <v>19</v>
      </c>
      <c r="O229" s="102" t="s">
        <v>19</v>
      </c>
    </row>
    <row r="230" spans="1:15" s="1" customFormat="1" ht="33.75" customHeight="1">
      <c r="A230" s="29">
        <v>220</v>
      </c>
      <c r="B230" s="11" t="s">
        <v>16</v>
      </c>
      <c r="C230" s="15" t="s">
        <v>251</v>
      </c>
      <c r="D230" s="15" t="s">
        <v>38</v>
      </c>
      <c r="E230" s="3">
        <v>5835</v>
      </c>
      <c r="F230" s="3">
        <v>0</v>
      </c>
      <c r="G230" s="3">
        <v>0</v>
      </c>
      <c r="H230" s="3">
        <v>3800</v>
      </c>
      <c r="I230" s="3"/>
      <c r="J230" s="3">
        <v>375</v>
      </c>
      <c r="K230" s="3">
        <v>250</v>
      </c>
      <c r="L230" s="62">
        <v>0</v>
      </c>
      <c r="M230" s="21">
        <f t="shared" si="3"/>
        <v>10260</v>
      </c>
      <c r="N230" s="15" t="s">
        <v>19</v>
      </c>
      <c r="O230" s="102" t="s">
        <v>19</v>
      </c>
    </row>
    <row r="231" spans="1:15" s="1" customFormat="1" ht="33.75" customHeight="1">
      <c r="A231" s="29">
        <v>221</v>
      </c>
      <c r="B231" s="11" t="s">
        <v>16</v>
      </c>
      <c r="C231" s="15" t="s">
        <v>252</v>
      </c>
      <c r="D231" s="15" t="s">
        <v>44</v>
      </c>
      <c r="E231" s="3">
        <v>2441</v>
      </c>
      <c r="F231" s="3">
        <v>0</v>
      </c>
      <c r="G231" s="3">
        <v>35</v>
      </c>
      <c r="H231" s="3">
        <v>2400</v>
      </c>
      <c r="I231" s="3"/>
      <c r="J231" s="3"/>
      <c r="K231" s="3">
        <v>250</v>
      </c>
      <c r="L231" s="62">
        <v>0</v>
      </c>
      <c r="M231" s="21">
        <f t="shared" si="3"/>
        <v>5126</v>
      </c>
      <c r="N231" s="15" t="s">
        <v>19</v>
      </c>
      <c r="O231" s="102" t="s">
        <v>19</v>
      </c>
    </row>
    <row r="232" spans="1:15" s="1" customFormat="1" ht="33.75" customHeight="1">
      <c r="A232" s="29">
        <v>222</v>
      </c>
      <c r="B232" s="11" t="s">
        <v>16</v>
      </c>
      <c r="C232" s="15" t="s">
        <v>253</v>
      </c>
      <c r="D232" s="15" t="s">
        <v>44</v>
      </c>
      <c r="E232" s="3">
        <v>2441</v>
      </c>
      <c r="F232" s="3">
        <v>0</v>
      </c>
      <c r="G232" s="3">
        <v>50</v>
      </c>
      <c r="H232" s="3">
        <v>2400</v>
      </c>
      <c r="I232" s="3"/>
      <c r="J232" s="3">
        <v>0</v>
      </c>
      <c r="K232" s="3">
        <v>250</v>
      </c>
      <c r="L232" s="62">
        <v>0</v>
      </c>
      <c r="M232" s="21">
        <f t="shared" si="3"/>
        <v>5141</v>
      </c>
      <c r="N232" s="15" t="s">
        <v>19</v>
      </c>
      <c r="O232" s="102" t="s">
        <v>19</v>
      </c>
    </row>
    <row r="233" spans="1:15" s="1" customFormat="1" ht="33.75" customHeight="1">
      <c r="A233" s="29">
        <v>223</v>
      </c>
      <c r="B233" s="11" t="s">
        <v>16</v>
      </c>
      <c r="C233" s="15" t="s">
        <v>254</v>
      </c>
      <c r="D233" s="15" t="s">
        <v>18</v>
      </c>
      <c r="E233" s="3">
        <v>3757</v>
      </c>
      <c r="F233" s="3">
        <v>0</v>
      </c>
      <c r="G233" s="3">
        <v>35</v>
      </c>
      <c r="H233" s="3">
        <v>3000</v>
      </c>
      <c r="I233" s="3"/>
      <c r="J233" s="3">
        <v>375</v>
      </c>
      <c r="K233" s="3">
        <v>250</v>
      </c>
      <c r="L233" s="62">
        <v>0</v>
      </c>
      <c r="M233" s="21">
        <f t="shared" si="3"/>
        <v>7417</v>
      </c>
      <c r="N233" s="15" t="s">
        <v>19</v>
      </c>
      <c r="O233" s="102" t="s">
        <v>19</v>
      </c>
    </row>
    <row r="234" spans="1:15" s="1" customFormat="1" ht="33.75" customHeight="1">
      <c r="A234" s="29">
        <v>224</v>
      </c>
      <c r="B234" s="11" t="s">
        <v>16</v>
      </c>
      <c r="C234" s="15" t="s">
        <v>255</v>
      </c>
      <c r="D234" s="15" t="s">
        <v>35</v>
      </c>
      <c r="E234" s="3">
        <v>1460</v>
      </c>
      <c r="F234" s="3">
        <v>0</v>
      </c>
      <c r="G234" s="3">
        <v>35</v>
      </c>
      <c r="H234" s="3">
        <v>2000</v>
      </c>
      <c r="I234" s="3"/>
      <c r="J234" s="3">
        <v>0</v>
      </c>
      <c r="K234" s="3">
        <v>250</v>
      </c>
      <c r="L234" s="62">
        <v>0</v>
      </c>
      <c r="M234" s="21">
        <f t="shared" si="3"/>
        <v>3745</v>
      </c>
      <c r="N234" s="15" t="s">
        <v>19</v>
      </c>
      <c r="O234" s="102" t="s">
        <v>19</v>
      </c>
    </row>
    <row r="235" spans="1:15" s="1" customFormat="1" ht="33.75" customHeight="1">
      <c r="A235" s="29">
        <v>225</v>
      </c>
      <c r="B235" s="11" t="s">
        <v>16</v>
      </c>
      <c r="C235" s="15" t="s">
        <v>256</v>
      </c>
      <c r="D235" s="15" t="s">
        <v>68</v>
      </c>
      <c r="E235" s="3">
        <v>1168</v>
      </c>
      <c r="F235" s="3">
        <v>0</v>
      </c>
      <c r="G235" s="3">
        <v>50</v>
      </c>
      <c r="H235" s="3">
        <v>1400</v>
      </c>
      <c r="I235" s="3">
        <v>807</v>
      </c>
      <c r="J235" s="3">
        <v>0</v>
      </c>
      <c r="K235" s="3">
        <v>250</v>
      </c>
      <c r="L235" s="62">
        <v>0</v>
      </c>
      <c r="M235" s="21">
        <f t="shared" si="3"/>
        <v>3675</v>
      </c>
      <c r="N235" s="15" t="s">
        <v>19</v>
      </c>
      <c r="O235" s="102" t="s">
        <v>19</v>
      </c>
    </row>
    <row r="236" spans="1:15" s="1" customFormat="1" ht="33.75" customHeight="1">
      <c r="A236" s="29">
        <v>226</v>
      </c>
      <c r="B236" s="11" t="s">
        <v>16</v>
      </c>
      <c r="C236" s="15" t="s">
        <v>257</v>
      </c>
      <c r="D236" s="15" t="s">
        <v>68</v>
      </c>
      <c r="E236" s="3">
        <v>1168</v>
      </c>
      <c r="F236" s="3">
        <v>0</v>
      </c>
      <c r="G236" s="3">
        <v>35</v>
      </c>
      <c r="H236" s="3">
        <v>1400</v>
      </c>
      <c r="I236" s="3">
        <v>807</v>
      </c>
      <c r="J236" s="3">
        <v>0</v>
      </c>
      <c r="K236" s="3">
        <v>250</v>
      </c>
      <c r="L236" s="62">
        <v>0</v>
      </c>
      <c r="M236" s="21">
        <f t="shared" si="3"/>
        <v>3660</v>
      </c>
      <c r="N236" s="15" t="s">
        <v>19</v>
      </c>
      <c r="O236" s="102" t="s">
        <v>19</v>
      </c>
    </row>
    <row r="237" spans="1:15" s="1" customFormat="1" ht="33.75" customHeight="1">
      <c r="A237" s="29">
        <v>227</v>
      </c>
      <c r="B237" s="11" t="s">
        <v>16</v>
      </c>
      <c r="C237" s="15" t="s">
        <v>258</v>
      </c>
      <c r="D237" s="15" t="s">
        <v>68</v>
      </c>
      <c r="E237" s="3">
        <v>1168</v>
      </c>
      <c r="F237" s="3">
        <v>0</v>
      </c>
      <c r="G237" s="3">
        <v>35</v>
      </c>
      <c r="H237" s="3">
        <v>1400</v>
      </c>
      <c r="I237" s="3">
        <v>807</v>
      </c>
      <c r="J237" s="3">
        <v>0</v>
      </c>
      <c r="K237" s="3">
        <v>250</v>
      </c>
      <c r="L237" s="62">
        <v>0</v>
      </c>
      <c r="M237" s="21">
        <f t="shared" si="3"/>
        <v>3660</v>
      </c>
      <c r="N237" s="15" t="s">
        <v>19</v>
      </c>
      <c r="O237" s="102" t="s">
        <v>19</v>
      </c>
    </row>
    <row r="238" spans="1:15" s="1" customFormat="1" ht="33.75" customHeight="1">
      <c r="A238" s="29">
        <v>228</v>
      </c>
      <c r="B238" s="11" t="s">
        <v>16</v>
      </c>
      <c r="C238" s="15" t="s">
        <v>259</v>
      </c>
      <c r="D238" s="15" t="s">
        <v>68</v>
      </c>
      <c r="E238" s="3">
        <v>1168</v>
      </c>
      <c r="F238" s="3">
        <v>0</v>
      </c>
      <c r="G238" s="3">
        <v>50</v>
      </c>
      <c r="H238" s="3">
        <v>1400</v>
      </c>
      <c r="I238" s="3">
        <v>807</v>
      </c>
      <c r="J238" s="3">
        <v>0</v>
      </c>
      <c r="K238" s="3">
        <v>250</v>
      </c>
      <c r="L238" s="62">
        <v>0</v>
      </c>
      <c r="M238" s="21">
        <f t="shared" si="3"/>
        <v>3675</v>
      </c>
      <c r="N238" s="15" t="s">
        <v>19</v>
      </c>
      <c r="O238" s="102" t="s">
        <v>19</v>
      </c>
    </row>
    <row r="239" spans="1:15" s="1" customFormat="1" ht="33.75" customHeight="1">
      <c r="A239" s="29">
        <v>229</v>
      </c>
      <c r="B239" s="11" t="s">
        <v>16</v>
      </c>
      <c r="C239" s="15" t="s">
        <v>260</v>
      </c>
      <c r="D239" s="15" t="s">
        <v>68</v>
      </c>
      <c r="E239" s="3">
        <v>1168</v>
      </c>
      <c r="F239" s="3">
        <v>0</v>
      </c>
      <c r="G239" s="3">
        <v>35</v>
      </c>
      <c r="H239" s="3">
        <v>1400</v>
      </c>
      <c r="I239" s="3">
        <v>807</v>
      </c>
      <c r="J239" s="3">
        <v>0</v>
      </c>
      <c r="K239" s="3">
        <v>250</v>
      </c>
      <c r="L239" s="62">
        <v>0</v>
      </c>
      <c r="M239" s="21">
        <f t="shared" si="3"/>
        <v>3660</v>
      </c>
      <c r="N239" s="15" t="s">
        <v>19</v>
      </c>
      <c r="O239" s="102" t="s">
        <v>19</v>
      </c>
    </row>
    <row r="240" spans="1:15" s="1" customFormat="1" ht="33.75" customHeight="1">
      <c r="A240" s="29">
        <v>230</v>
      </c>
      <c r="B240" s="11" t="s">
        <v>16</v>
      </c>
      <c r="C240" s="15" t="s">
        <v>261</v>
      </c>
      <c r="D240" s="15" t="s">
        <v>68</v>
      </c>
      <c r="E240" s="3">
        <v>1168</v>
      </c>
      <c r="F240" s="3">
        <v>0</v>
      </c>
      <c r="G240" s="3">
        <v>50</v>
      </c>
      <c r="H240" s="3">
        <v>1400</v>
      </c>
      <c r="I240" s="3">
        <v>807</v>
      </c>
      <c r="J240" s="3">
        <v>0</v>
      </c>
      <c r="K240" s="3">
        <v>250</v>
      </c>
      <c r="L240" s="62">
        <v>0</v>
      </c>
      <c r="M240" s="21">
        <f t="shared" si="3"/>
        <v>3675</v>
      </c>
      <c r="N240" s="15" t="s">
        <v>19</v>
      </c>
      <c r="O240" s="102" t="s">
        <v>19</v>
      </c>
    </row>
    <row r="241" spans="1:15" s="1" customFormat="1" ht="33.75" customHeight="1">
      <c r="A241" s="29">
        <v>231</v>
      </c>
      <c r="B241" s="11" t="s">
        <v>16</v>
      </c>
      <c r="C241" s="15" t="s">
        <v>262</v>
      </c>
      <c r="D241" s="15" t="s">
        <v>68</v>
      </c>
      <c r="E241" s="3">
        <v>1168</v>
      </c>
      <c r="F241" s="3">
        <v>0</v>
      </c>
      <c r="G241" s="3">
        <v>50</v>
      </c>
      <c r="H241" s="3">
        <v>1400</v>
      </c>
      <c r="I241" s="3">
        <v>807</v>
      </c>
      <c r="J241" s="3">
        <v>0</v>
      </c>
      <c r="K241" s="3">
        <v>250</v>
      </c>
      <c r="L241" s="62">
        <v>0</v>
      </c>
      <c r="M241" s="21">
        <f t="shared" si="3"/>
        <v>3675</v>
      </c>
      <c r="N241" s="15" t="s">
        <v>19</v>
      </c>
      <c r="O241" s="102" t="s">
        <v>19</v>
      </c>
    </row>
    <row r="242" spans="1:15" s="1" customFormat="1" ht="33.75" customHeight="1">
      <c r="A242" s="29">
        <v>232</v>
      </c>
      <c r="B242" s="11" t="s">
        <v>16</v>
      </c>
      <c r="C242" s="15" t="s">
        <v>263</v>
      </c>
      <c r="D242" s="15" t="s">
        <v>68</v>
      </c>
      <c r="E242" s="3">
        <v>1168</v>
      </c>
      <c r="F242" s="3">
        <v>0</v>
      </c>
      <c r="G242" s="3">
        <v>35</v>
      </c>
      <c r="H242" s="3">
        <v>1400</v>
      </c>
      <c r="I242" s="3">
        <v>807</v>
      </c>
      <c r="J242" s="3">
        <v>0</v>
      </c>
      <c r="K242" s="3">
        <v>250</v>
      </c>
      <c r="L242" s="62">
        <v>0</v>
      </c>
      <c r="M242" s="21">
        <f t="shared" si="3"/>
        <v>3660</v>
      </c>
      <c r="N242" s="15" t="s">
        <v>19</v>
      </c>
      <c r="O242" s="102" t="s">
        <v>19</v>
      </c>
    </row>
    <row r="243" spans="1:15" s="1" customFormat="1" ht="33.75" customHeight="1">
      <c r="A243" s="29">
        <v>233</v>
      </c>
      <c r="B243" s="11" t="s">
        <v>16</v>
      </c>
      <c r="C243" s="15" t="s">
        <v>264</v>
      </c>
      <c r="D243" s="15" t="s">
        <v>68</v>
      </c>
      <c r="E243" s="3">
        <v>1168</v>
      </c>
      <c r="F243" s="3">
        <v>0</v>
      </c>
      <c r="G243" s="3">
        <v>35</v>
      </c>
      <c r="H243" s="3">
        <v>1400</v>
      </c>
      <c r="I243" s="3">
        <v>807</v>
      </c>
      <c r="J243" s="3">
        <v>0</v>
      </c>
      <c r="K243" s="3">
        <v>250</v>
      </c>
      <c r="L243" s="62">
        <v>0</v>
      </c>
      <c r="M243" s="21">
        <f t="shared" si="3"/>
        <v>3660</v>
      </c>
      <c r="N243" s="15" t="s">
        <v>19</v>
      </c>
      <c r="O243" s="102" t="s">
        <v>19</v>
      </c>
    </row>
    <row r="244" spans="1:15" s="1" customFormat="1" ht="33.75" customHeight="1">
      <c r="A244" s="29">
        <v>234</v>
      </c>
      <c r="B244" s="11" t="s">
        <v>16</v>
      </c>
      <c r="C244" s="15" t="s">
        <v>265</v>
      </c>
      <c r="D244" s="15" t="s">
        <v>68</v>
      </c>
      <c r="E244" s="3">
        <v>1168</v>
      </c>
      <c r="F244" s="3">
        <v>0</v>
      </c>
      <c r="G244" s="3">
        <v>35</v>
      </c>
      <c r="H244" s="3">
        <v>1400</v>
      </c>
      <c r="I244" s="3">
        <v>807</v>
      </c>
      <c r="J244" s="3">
        <v>0</v>
      </c>
      <c r="K244" s="3">
        <v>250</v>
      </c>
      <c r="L244" s="62">
        <v>0</v>
      </c>
      <c r="M244" s="21">
        <f t="shared" si="3"/>
        <v>3660</v>
      </c>
      <c r="N244" s="15" t="s">
        <v>19</v>
      </c>
      <c r="O244" s="102" t="s">
        <v>19</v>
      </c>
    </row>
    <row r="245" spans="1:15" s="1" customFormat="1" ht="33.75" customHeight="1">
      <c r="A245" s="29">
        <v>235</v>
      </c>
      <c r="B245" s="11" t="s">
        <v>16</v>
      </c>
      <c r="C245" s="15" t="s">
        <v>266</v>
      </c>
      <c r="D245" s="15" t="s">
        <v>68</v>
      </c>
      <c r="E245" s="3">
        <v>1168</v>
      </c>
      <c r="F245" s="3">
        <v>0</v>
      </c>
      <c r="G245" s="3">
        <v>35</v>
      </c>
      <c r="H245" s="3">
        <v>1400</v>
      </c>
      <c r="I245" s="3">
        <v>807</v>
      </c>
      <c r="J245" s="3">
        <v>0</v>
      </c>
      <c r="K245" s="3">
        <v>250</v>
      </c>
      <c r="L245" s="62">
        <v>0</v>
      </c>
      <c r="M245" s="21">
        <f t="shared" si="3"/>
        <v>3660</v>
      </c>
      <c r="N245" s="15" t="s">
        <v>19</v>
      </c>
      <c r="O245" s="102" t="s">
        <v>19</v>
      </c>
    </row>
    <row r="246" spans="1:15" s="1" customFormat="1" ht="33.75" customHeight="1">
      <c r="A246" s="29">
        <v>236</v>
      </c>
      <c r="B246" s="11" t="s">
        <v>16</v>
      </c>
      <c r="C246" s="15" t="s">
        <v>267</v>
      </c>
      <c r="D246" s="15" t="s">
        <v>68</v>
      </c>
      <c r="E246" s="3">
        <v>1168</v>
      </c>
      <c r="F246" s="3">
        <v>0</v>
      </c>
      <c r="G246" s="3">
        <v>35</v>
      </c>
      <c r="H246" s="3">
        <v>1400</v>
      </c>
      <c r="I246" s="3">
        <v>807</v>
      </c>
      <c r="J246" s="3">
        <v>0</v>
      </c>
      <c r="K246" s="3">
        <v>250</v>
      </c>
      <c r="L246" s="62">
        <v>0</v>
      </c>
      <c r="M246" s="21">
        <f t="shared" si="3"/>
        <v>3660</v>
      </c>
      <c r="N246" s="15" t="s">
        <v>19</v>
      </c>
      <c r="O246" s="102" t="s">
        <v>19</v>
      </c>
    </row>
    <row r="247" spans="1:15" s="1" customFormat="1" ht="33.75" customHeight="1">
      <c r="A247" s="29">
        <v>237</v>
      </c>
      <c r="B247" s="11" t="s">
        <v>16</v>
      </c>
      <c r="C247" s="15" t="s">
        <v>268</v>
      </c>
      <c r="D247" s="15" t="s">
        <v>68</v>
      </c>
      <c r="E247" s="3">
        <v>1168</v>
      </c>
      <c r="F247" s="3">
        <v>0</v>
      </c>
      <c r="G247" s="3">
        <v>0</v>
      </c>
      <c r="H247" s="3">
        <v>1400</v>
      </c>
      <c r="I247" s="3">
        <v>807</v>
      </c>
      <c r="J247" s="3">
        <v>0</v>
      </c>
      <c r="K247" s="3">
        <v>250</v>
      </c>
      <c r="L247" s="62">
        <v>0</v>
      </c>
      <c r="M247" s="21">
        <f t="shared" si="3"/>
        <v>3625</v>
      </c>
      <c r="N247" s="15" t="s">
        <v>19</v>
      </c>
      <c r="O247" s="102" t="s">
        <v>19</v>
      </c>
    </row>
    <row r="248" spans="1:15" s="1" customFormat="1" ht="33.75" customHeight="1">
      <c r="A248" s="29">
        <v>238</v>
      </c>
      <c r="B248" s="11" t="s">
        <v>16</v>
      </c>
      <c r="C248" s="15" t="s">
        <v>269</v>
      </c>
      <c r="D248" s="15" t="s">
        <v>68</v>
      </c>
      <c r="E248" s="3">
        <v>1168</v>
      </c>
      <c r="F248" s="3">
        <v>0</v>
      </c>
      <c r="G248" s="3">
        <v>50</v>
      </c>
      <c r="H248" s="3">
        <v>1400</v>
      </c>
      <c r="I248" s="3">
        <v>807</v>
      </c>
      <c r="J248" s="3">
        <v>0</v>
      </c>
      <c r="K248" s="3">
        <v>250</v>
      </c>
      <c r="L248" s="62">
        <v>0</v>
      </c>
      <c r="M248" s="21">
        <f t="shared" si="3"/>
        <v>3675</v>
      </c>
      <c r="N248" s="15" t="s">
        <v>19</v>
      </c>
      <c r="O248" s="102" t="s">
        <v>19</v>
      </c>
    </row>
    <row r="249" spans="1:15" s="1" customFormat="1" ht="33.75" customHeight="1">
      <c r="A249" s="29">
        <v>239</v>
      </c>
      <c r="B249" s="11" t="s">
        <v>16</v>
      </c>
      <c r="C249" s="15" t="s">
        <v>270</v>
      </c>
      <c r="D249" s="15" t="s">
        <v>68</v>
      </c>
      <c r="E249" s="3">
        <v>1168</v>
      </c>
      <c r="F249" s="3">
        <v>0</v>
      </c>
      <c r="G249" s="3">
        <v>35</v>
      </c>
      <c r="H249" s="3">
        <v>1400</v>
      </c>
      <c r="I249" s="3">
        <v>807</v>
      </c>
      <c r="J249" s="3">
        <v>0</v>
      </c>
      <c r="K249" s="3">
        <v>250</v>
      </c>
      <c r="L249" s="62">
        <v>0</v>
      </c>
      <c r="M249" s="21">
        <f t="shared" si="3"/>
        <v>3660</v>
      </c>
      <c r="N249" s="15" t="s">
        <v>19</v>
      </c>
      <c r="O249" s="102" t="s">
        <v>19</v>
      </c>
    </row>
    <row r="250" spans="1:15" s="1" customFormat="1" ht="33.75" customHeight="1">
      <c r="A250" s="29">
        <v>240</v>
      </c>
      <c r="B250" s="11" t="s">
        <v>16</v>
      </c>
      <c r="C250" s="15" t="s">
        <v>271</v>
      </c>
      <c r="D250" s="15" t="s">
        <v>68</v>
      </c>
      <c r="E250" s="3">
        <v>1168</v>
      </c>
      <c r="F250" s="3">
        <v>0</v>
      </c>
      <c r="G250" s="3">
        <v>35</v>
      </c>
      <c r="H250" s="3">
        <v>1400</v>
      </c>
      <c r="I250" s="3">
        <v>807</v>
      </c>
      <c r="J250" s="3">
        <v>0</v>
      </c>
      <c r="K250" s="3">
        <v>250</v>
      </c>
      <c r="L250" s="62">
        <v>0</v>
      </c>
      <c r="M250" s="21">
        <f t="shared" si="3"/>
        <v>3660</v>
      </c>
      <c r="N250" s="15" t="s">
        <v>19</v>
      </c>
      <c r="O250" s="102" t="s">
        <v>19</v>
      </c>
    </row>
    <row r="251" spans="1:15" s="1" customFormat="1" ht="33.75" customHeight="1">
      <c r="A251" s="29">
        <v>241</v>
      </c>
      <c r="B251" s="11" t="s">
        <v>16</v>
      </c>
      <c r="C251" s="15" t="s">
        <v>272</v>
      </c>
      <c r="D251" s="15" t="s">
        <v>68</v>
      </c>
      <c r="E251" s="3">
        <v>1168</v>
      </c>
      <c r="F251" s="3">
        <v>0</v>
      </c>
      <c r="G251" s="3">
        <v>75</v>
      </c>
      <c r="H251" s="3">
        <v>1400</v>
      </c>
      <c r="I251" s="3">
        <v>807</v>
      </c>
      <c r="J251" s="3">
        <v>0</v>
      </c>
      <c r="K251" s="3">
        <v>250</v>
      </c>
      <c r="L251" s="62">
        <v>0</v>
      </c>
      <c r="M251" s="21">
        <f t="shared" ref="M251:M254" si="4">SUM(E251:L251)</f>
        <v>3700</v>
      </c>
      <c r="N251" s="15" t="s">
        <v>19</v>
      </c>
      <c r="O251" s="102" t="s">
        <v>19</v>
      </c>
    </row>
    <row r="252" spans="1:15" s="1" customFormat="1" ht="33.75" customHeight="1">
      <c r="A252" s="29">
        <v>242</v>
      </c>
      <c r="B252" s="11" t="s">
        <v>16</v>
      </c>
      <c r="C252" s="15" t="s">
        <v>273</v>
      </c>
      <c r="D252" s="15" t="s">
        <v>68</v>
      </c>
      <c r="E252" s="3">
        <v>1168</v>
      </c>
      <c r="F252" s="3">
        <v>0</v>
      </c>
      <c r="G252" s="3">
        <v>50</v>
      </c>
      <c r="H252" s="3">
        <v>1400</v>
      </c>
      <c r="I252" s="3">
        <v>807</v>
      </c>
      <c r="J252" s="3">
        <v>0</v>
      </c>
      <c r="K252" s="3">
        <v>250</v>
      </c>
      <c r="L252" s="62">
        <v>0</v>
      </c>
      <c r="M252" s="21">
        <f t="shared" si="4"/>
        <v>3675</v>
      </c>
      <c r="N252" s="15" t="s">
        <v>19</v>
      </c>
      <c r="O252" s="102" t="s">
        <v>19</v>
      </c>
    </row>
    <row r="253" spans="1:15" s="1" customFormat="1" ht="33.75" customHeight="1">
      <c r="A253" s="29">
        <v>243</v>
      </c>
      <c r="B253" s="11" t="s">
        <v>16</v>
      </c>
      <c r="C253" s="15" t="s">
        <v>274</v>
      </c>
      <c r="D253" s="15" t="s">
        <v>68</v>
      </c>
      <c r="E253" s="3">
        <v>1168</v>
      </c>
      <c r="F253" s="3">
        <v>0</v>
      </c>
      <c r="G253" s="3">
        <v>75</v>
      </c>
      <c r="H253" s="3">
        <v>1400</v>
      </c>
      <c r="I253" s="3">
        <v>807</v>
      </c>
      <c r="J253" s="3">
        <v>0</v>
      </c>
      <c r="K253" s="3">
        <v>250</v>
      </c>
      <c r="L253" s="62">
        <v>0</v>
      </c>
      <c r="M253" s="21">
        <f t="shared" si="4"/>
        <v>3700</v>
      </c>
      <c r="N253" s="15" t="s">
        <v>19</v>
      </c>
      <c r="O253" s="102" t="s">
        <v>19</v>
      </c>
    </row>
    <row r="254" spans="1:15" s="1" customFormat="1" ht="33.75" customHeight="1">
      <c r="A254" s="29">
        <v>244</v>
      </c>
      <c r="B254" s="11" t="s">
        <v>16</v>
      </c>
      <c r="C254" s="15" t="s">
        <v>275</v>
      </c>
      <c r="D254" s="15" t="s">
        <v>68</v>
      </c>
      <c r="E254" s="3">
        <v>1168</v>
      </c>
      <c r="F254" s="3">
        <v>0</v>
      </c>
      <c r="G254" s="3">
        <v>50</v>
      </c>
      <c r="H254" s="3">
        <v>1400</v>
      </c>
      <c r="I254" s="3">
        <v>807</v>
      </c>
      <c r="J254" s="3">
        <v>0</v>
      </c>
      <c r="K254" s="3">
        <v>250</v>
      </c>
      <c r="L254" s="62">
        <v>0</v>
      </c>
      <c r="M254" s="21">
        <f t="shared" si="4"/>
        <v>3675</v>
      </c>
      <c r="N254" s="15" t="s">
        <v>19</v>
      </c>
      <c r="O254" s="102" t="s">
        <v>19</v>
      </c>
    </row>
    <row r="255" spans="1:15" s="1" customFormat="1" ht="33.75" customHeight="1">
      <c r="A255" s="29">
        <v>245</v>
      </c>
      <c r="B255" s="11" t="s">
        <v>16</v>
      </c>
      <c r="C255" s="15" t="s">
        <v>276</v>
      </c>
      <c r="D255" s="15" t="s">
        <v>68</v>
      </c>
      <c r="E255" s="3">
        <v>1168</v>
      </c>
      <c r="F255" s="3">
        <v>0</v>
      </c>
      <c r="G255" s="3">
        <v>50</v>
      </c>
      <c r="H255" s="3">
        <v>1400</v>
      </c>
      <c r="I255" s="3">
        <v>807</v>
      </c>
      <c r="J255" s="3">
        <v>0</v>
      </c>
      <c r="K255" s="3">
        <v>250</v>
      </c>
      <c r="L255" s="62">
        <v>0</v>
      </c>
      <c r="M255" s="21">
        <f t="shared" ref="M255:M315" si="5">SUM(E255:L255)</f>
        <v>3675</v>
      </c>
      <c r="N255" s="15" t="s">
        <v>19</v>
      </c>
      <c r="O255" s="102" t="s">
        <v>19</v>
      </c>
    </row>
    <row r="256" spans="1:15" s="1" customFormat="1" ht="33.75" customHeight="1">
      <c r="A256" s="29">
        <v>246</v>
      </c>
      <c r="B256" s="11" t="s">
        <v>16</v>
      </c>
      <c r="C256" s="15" t="s">
        <v>277</v>
      </c>
      <c r="D256" s="15" t="s">
        <v>68</v>
      </c>
      <c r="E256" s="3">
        <v>1168</v>
      </c>
      <c r="F256" s="3">
        <v>0</v>
      </c>
      <c r="G256" s="3">
        <v>50</v>
      </c>
      <c r="H256" s="3">
        <v>1400</v>
      </c>
      <c r="I256" s="3">
        <v>807</v>
      </c>
      <c r="J256" s="3">
        <v>0</v>
      </c>
      <c r="K256" s="3">
        <v>250</v>
      </c>
      <c r="L256" s="62">
        <v>0</v>
      </c>
      <c r="M256" s="21">
        <f t="shared" si="5"/>
        <v>3675</v>
      </c>
      <c r="N256" s="15" t="s">
        <v>19</v>
      </c>
      <c r="O256" s="102" t="s">
        <v>19</v>
      </c>
    </row>
    <row r="257" spans="1:15" s="1" customFormat="1" ht="33.75" customHeight="1">
      <c r="A257" s="29">
        <v>247</v>
      </c>
      <c r="B257" s="11" t="s">
        <v>16</v>
      </c>
      <c r="C257" s="15" t="s">
        <v>278</v>
      </c>
      <c r="D257" s="15" t="s">
        <v>68</v>
      </c>
      <c r="E257" s="3">
        <v>1168</v>
      </c>
      <c r="F257" s="3">
        <v>0</v>
      </c>
      <c r="G257" s="3">
        <v>50</v>
      </c>
      <c r="H257" s="3">
        <v>1400</v>
      </c>
      <c r="I257" s="3">
        <v>807</v>
      </c>
      <c r="J257" s="3">
        <v>0</v>
      </c>
      <c r="K257" s="3">
        <v>250</v>
      </c>
      <c r="L257" s="62">
        <v>0</v>
      </c>
      <c r="M257" s="21">
        <f t="shared" si="5"/>
        <v>3675</v>
      </c>
      <c r="N257" s="15" t="s">
        <v>19</v>
      </c>
      <c r="O257" s="102" t="s">
        <v>19</v>
      </c>
    </row>
    <row r="258" spans="1:15" s="1" customFormat="1" ht="33.75" customHeight="1">
      <c r="A258" s="29">
        <v>248</v>
      </c>
      <c r="B258" s="11" t="s">
        <v>16</v>
      </c>
      <c r="C258" s="15" t="s">
        <v>279</v>
      </c>
      <c r="D258" s="15" t="s">
        <v>68</v>
      </c>
      <c r="E258" s="3">
        <v>1168</v>
      </c>
      <c r="F258" s="3">
        <v>0</v>
      </c>
      <c r="G258" s="3">
        <v>50</v>
      </c>
      <c r="H258" s="3">
        <v>1400</v>
      </c>
      <c r="I258" s="3">
        <v>807</v>
      </c>
      <c r="J258" s="3">
        <v>0</v>
      </c>
      <c r="K258" s="3">
        <v>250</v>
      </c>
      <c r="L258" s="62">
        <v>0</v>
      </c>
      <c r="M258" s="21">
        <f t="shared" si="5"/>
        <v>3675</v>
      </c>
      <c r="N258" s="15" t="s">
        <v>19</v>
      </c>
      <c r="O258" s="102" t="s">
        <v>19</v>
      </c>
    </row>
    <row r="259" spans="1:15" s="1" customFormat="1" ht="33.75" customHeight="1">
      <c r="A259" s="29">
        <v>249</v>
      </c>
      <c r="B259" s="11" t="s">
        <v>16</v>
      </c>
      <c r="C259" s="15" t="s">
        <v>280</v>
      </c>
      <c r="D259" s="15" t="s">
        <v>68</v>
      </c>
      <c r="E259" s="3">
        <v>1168</v>
      </c>
      <c r="F259" s="3">
        <v>0</v>
      </c>
      <c r="G259" s="3">
        <v>50</v>
      </c>
      <c r="H259" s="3">
        <v>1400</v>
      </c>
      <c r="I259" s="3">
        <v>807</v>
      </c>
      <c r="J259" s="3">
        <v>0</v>
      </c>
      <c r="K259" s="3">
        <v>250</v>
      </c>
      <c r="L259" s="62">
        <v>0</v>
      </c>
      <c r="M259" s="21">
        <f t="shared" si="5"/>
        <v>3675</v>
      </c>
      <c r="N259" s="15" t="s">
        <v>19</v>
      </c>
      <c r="O259" s="102" t="s">
        <v>19</v>
      </c>
    </row>
    <row r="260" spans="1:15" s="1" customFormat="1" ht="33.75" customHeight="1">
      <c r="A260" s="29">
        <v>250</v>
      </c>
      <c r="B260" s="11" t="s">
        <v>16</v>
      </c>
      <c r="C260" s="15" t="s">
        <v>282</v>
      </c>
      <c r="D260" s="15" t="s">
        <v>68</v>
      </c>
      <c r="E260" s="3">
        <v>1168</v>
      </c>
      <c r="F260" s="3">
        <v>0</v>
      </c>
      <c r="G260" s="3">
        <v>50</v>
      </c>
      <c r="H260" s="3">
        <v>1400</v>
      </c>
      <c r="I260" s="3">
        <v>807</v>
      </c>
      <c r="J260" s="3">
        <v>0</v>
      </c>
      <c r="K260" s="3">
        <v>250</v>
      </c>
      <c r="L260" s="62">
        <v>0</v>
      </c>
      <c r="M260" s="21">
        <f t="shared" si="5"/>
        <v>3675</v>
      </c>
      <c r="N260" s="15" t="s">
        <v>19</v>
      </c>
      <c r="O260" s="102" t="s">
        <v>19</v>
      </c>
    </row>
    <row r="261" spans="1:15" s="1" customFormat="1" ht="33.75" customHeight="1">
      <c r="A261" s="29">
        <v>251</v>
      </c>
      <c r="B261" s="11" t="s">
        <v>16</v>
      </c>
      <c r="C261" s="15" t="s">
        <v>283</v>
      </c>
      <c r="D261" s="15" t="s">
        <v>68</v>
      </c>
      <c r="E261" s="3">
        <v>1168</v>
      </c>
      <c r="F261" s="3">
        <v>0</v>
      </c>
      <c r="G261" s="3">
        <v>50</v>
      </c>
      <c r="H261" s="3">
        <v>1400</v>
      </c>
      <c r="I261" s="3">
        <v>807</v>
      </c>
      <c r="J261" s="3">
        <v>0</v>
      </c>
      <c r="K261" s="3">
        <v>250</v>
      </c>
      <c r="L261" s="62">
        <v>0</v>
      </c>
      <c r="M261" s="21">
        <f t="shared" si="5"/>
        <v>3675</v>
      </c>
      <c r="N261" s="15" t="s">
        <v>19</v>
      </c>
      <c r="O261" s="102" t="s">
        <v>19</v>
      </c>
    </row>
    <row r="262" spans="1:15" s="1" customFormat="1" ht="33.75" customHeight="1">
      <c r="A262" s="29">
        <v>252</v>
      </c>
      <c r="B262" s="11" t="s">
        <v>16</v>
      </c>
      <c r="C262" s="15" t="s">
        <v>284</v>
      </c>
      <c r="D262" s="15" t="s">
        <v>68</v>
      </c>
      <c r="E262" s="3">
        <v>1168</v>
      </c>
      <c r="F262" s="3">
        <v>0</v>
      </c>
      <c r="G262" s="3">
        <v>50</v>
      </c>
      <c r="H262" s="3">
        <v>1400</v>
      </c>
      <c r="I262" s="3">
        <v>807</v>
      </c>
      <c r="J262" s="3">
        <v>0</v>
      </c>
      <c r="K262" s="3">
        <v>250</v>
      </c>
      <c r="L262" s="62">
        <v>0</v>
      </c>
      <c r="M262" s="21">
        <f t="shared" si="5"/>
        <v>3675</v>
      </c>
      <c r="N262" s="15" t="s">
        <v>19</v>
      </c>
      <c r="O262" s="102" t="s">
        <v>19</v>
      </c>
    </row>
    <row r="263" spans="1:15" s="1" customFormat="1" ht="33.75" customHeight="1">
      <c r="A263" s="29">
        <v>253</v>
      </c>
      <c r="B263" s="11" t="s">
        <v>16</v>
      </c>
      <c r="C263" s="15" t="s">
        <v>285</v>
      </c>
      <c r="D263" s="15" t="s">
        <v>68</v>
      </c>
      <c r="E263" s="3">
        <v>1168</v>
      </c>
      <c r="F263" s="3">
        <v>0</v>
      </c>
      <c r="G263" s="3">
        <v>50</v>
      </c>
      <c r="H263" s="3">
        <v>1400</v>
      </c>
      <c r="I263" s="3">
        <v>807</v>
      </c>
      <c r="J263" s="3">
        <v>0</v>
      </c>
      <c r="K263" s="3">
        <v>250</v>
      </c>
      <c r="L263" s="62">
        <v>0</v>
      </c>
      <c r="M263" s="21">
        <f t="shared" si="5"/>
        <v>3675</v>
      </c>
      <c r="N263" s="15" t="s">
        <v>19</v>
      </c>
      <c r="O263" s="102" t="s">
        <v>19</v>
      </c>
    </row>
    <row r="264" spans="1:15" s="1" customFormat="1" ht="33.75" customHeight="1">
      <c r="A264" s="29">
        <v>254</v>
      </c>
      <c r="B264" s="11" t="s">
        <v>16</v>
      </c>
      <c r="C264" s="15" t="s">
        <v>286</v>
      </c>
      <c r="D264" s="15" t="s">
        <v>68</v>
      </c>
      <c r="E264" s="3">
        <v>1168</v>
      </c>
      <c r="F264" s="3">
        <v>0</v>
      </c>
      <c r="G264" s="3">
        <v>50</v>
      </c>
      <c r="H264" s="3">
        <v>1400</v>
      </c>
      <c r="I264" s="3">
        <v>807</v>
      </c>
      <c r="J264" s="3">
        <v>0</v>
      </c>
      <c r="K264" s="3">
        <v>250</v>
      </c>
      <c r="L264" s="62">
        <v>0</v>
      </c>
      <c r="M264" s="21">
        <f t="shared" si="5"/>
        <v>3675</v>
      </c>
      <c r="N264" s="15" t="s">
        <v>19</v>
      </c>
      <c r="O264" s="102" t="s">
        <v>19</v>
      </c>
    </row>
    <row r="265" spans="1:15" s="1" customFormat="1" ht="33.75" customHeight="1">
      <c r="A265" s="29">
        <v>255</v>
      </c>
      <c r="B265" s="11" t="s">
        <v>16</v>
      </c>
      <c r="C265" s="15" t="s">
        <v>287</v>
      </c>
      <c r="D265" s="15" t="s">
        <v>68</v>
      </c>
      <c r="E265" s="3">
        <v>1168</v>
      </c>
      <c r="F265" s="3">
        <v>0</v>
      </c>
      <c r="G265" s="3">
        <v>50</v>
      </c>
      <c r="H265" s="3">
        <v>1400</v>
      </c>
      <c r="I265" s="3">
        <v>807</v>
      </c>
      <c r="J265" s="3">
        <v>0</v>
      </c>
      <c r="K265" s="3">
        <v>250</v>
      </c>
      <c r="L265" s="62">
        <v>0</v>
      </c>
      <c r="M265" s="21">
        <f t="shared" si="5"/>
        <v>3675</v>
      </c>
      <c r="N265" s="15" t="s">
        <v>19</v>
      </c>
      <c r="O265" s="102" t="s">
        <v>19</v>
      </c>
    </row>
    <row r="266" spans="1:15" s="1" customFormat="1" ht="33.75" customHeight="1">
      <c r="A266" s="29">
        <v>256</v>
      </c>
      <c r="B266" s="11" t="s">
        <v>16</v>
      </c>
      <c r="C266" s="15" t="s">
        <v>288</v>
      </c>
      <c r="D266" s="15" t="s">
        <v>68</v>
      </c>
      <c r="E266" s="3">
        <v>1168</v>
      </c>
      <c r="F266" s="3">
        <v>0</v>
      </c>
      <c r="G266" s="3">
        <v>50</v>
      </c>
      <c r="H266" s="3">
        <v>1400</v>
      </c>
      <c r="I266" s="3">
        <v>807</v>
      </c>
      <c r="J266" s="3">
        <v>0</v>
      </c>
      <c r="K266" s="3">
        <v>250</v>
      </c>
      <c r="L266" s="62">
        <v>0</v>
      </c>
      <c r="M266" s="21">
        <f t="shared" si="5"/>
        <v>3675</v>
      </c>
      <c r="N266" s="15" t="s">
        <v>19</v>
      </c>
      <c r="O266" s="102" t="s">
        <v>19</v>
      </c>
    </row>
    <row r="267" spans="1:15" s="1" customFormat="1" ht="33.75" customHeight="1">
      <c r="A267" s="29">
        <v>257</v>
      </c>
      <c r="B267" s="11" t="s">
        <v>16</v>
      </c>
      <c r="C267" s="15" t="s">
        <v>289</v>
      </c>
      <c r="D267" s="15" t="s">
        <v>68</v>
      </c>
      <c r="E267" s="3">
        <v>1168</v>
      </c>
      <c r="F267" s="3">
        <v>0</v>
      </c>
      <c r="G267" s="3">
        <v>75</v>
      </c>
      <c r="H267" s="3">
        <v>1400</v>
      </c>
      <c r="I267" s="3">
        <v>807</v>
      </c>
      <c r="J267" s="3">
        <v>0</v>
      </c>
      <c r="K267" s="3">
        <v>250</v>
      </c>
      <c r="L267" s="62">
        <v>0</v>
      </c>
      <c r="M267" s="21">
        <f t="shared" si="5"/>
        <v>3700</v>
      </c>
      <c r="N267" s="15" t="s">
        <v>19</v>
      </c>
      <c r="O267" s="102" t="s">
        <v>19</v>
      </c>
    </row>
    <row r="268" spans="1:15" s="1" customFormat="1" ht="33.75" customHeight="1">
      <c r="A268" s="29">
        <v>258</v>
      </c>
      <c r="B268" s="11" t="s">
        <v>16</v>
      </c>
      <c r="C268" s="15" t="s">
        <v>290</v>
      </c>
      <c r="D268" s="15" t="s">
        <v>68</v>
      </c>
      <c r="E268" s="3">
        <v>1168</v>
      </c>
      <c r="F268" s="3">
        <v>0</v>
      </c>
      <c r="G268" s="3">
        <v>50</v>
      </c>
      <c r="H268" s="3">
        <v>1400</v>
      </c>
      <c r="I268" s="3">
        <v>807</v>
      </c>
      <c r="J268" s="3">
        <v>0</v>
      </c>
      <c r="K268" s="3">
        <v>250</v>
      </c>
      <c r="L268" s="62">
        <v>0</v>
      </c>
      <c r="M268" s="21">
        <f t="shared" si="5"/>
        <v>3675</v>
      </c>
      <c r="N268" s="15" t="s">
        <v>19</v>
      </c>
      <c r="O268" s="102" t="s">
        <v>19</v>
      </c>
    </row>
    <row r="269" spans="1:15" s="1" customFormat="1" ht="33.75" customHeight="1">
      <c r="A269" s="29">
        <v>259</v>
      </c>
      <c r="B269" s="11" t="s">
        <v>16</v>
      </c>
      <c r="C269" s="15" t="s">
        <v>291</v>
      </c>
      <c r="D269" s="15" t="s">
        <v>68</v>
      </c>
      <c r="E269" s="3">
        <v>1168</v>
      </c>
      <c r="F269" s="3">
        <v>0</v>
      </c>
      <c r="G269" s="3">
        <v>50</v>
      </c>
      <c r="H269" s="3">
        <v>1400</v>
      </c>
      <c r="I269" s="3">
        <v>807</v>
      </c>
      <c r="J269" s="3">
        <v>0</v>
      </c>
      <c r="K269" s="3">
        <v>250</v>
      </c>
      <c r="L269" s="62">
        <v>0</v>
      </c>
      <c r="M269" s="21">
        <f t="shared" si="5"/>
        <v>3675</v>
      </c>
      <c r="N269" s="15" t="s">
        <v>19</v>
      </c>
      <c r="O269" s="102" t="s">
        <v>19</v>
      </c>
    </row>
    <row r="270" spans="1:15" s="1" customFormat="1" ht="33.75" customHeight="1">
      <c r="A270" s="29">
        <v>260</v>
      </c>
      <c r="B270" s="11" t="s">
        <v>16</v>
      </c>
      <c r="C270" s="15" t="s">
        <v>292</v>
      </c>
      <c r="D270" s="15" t="s">
        <v>68</v>
      </c>
      <c r="E270" s="3">
        <v>1168</v>
      </c>
      <c r="F270" s="3">
        <v>0</v>
      </c>
      <c r="G270" s="3">
        <v>50</v>
      </c>
      <c r="H270" s="3">
        <v>1400</v>
      </c>
      <c r="I270" s="3">
        <v>807</v>
      </c>
      <c r="J270" s="3">
        <v>0</v>
      </c>
      <c r="K270" s="3">
        <v>250</v>
      </c>
      <c r="L270" s="62">
        <v>0</v>
      </c>
      <c r="M270" s="21">
        <f t="shared" si="5"/>
        <v>3675</v>
      </c>
      <c r="N270" s="15" t="s">
        <v>19</v>
      </c>
      <c r="O270" s="102" t="s">
        <v>19</v>
      </c>
    </row>
    <row r="271" spans="1:15" s="1" customFormat="1" ht="33.75" customHeight="1">
      <c r="A271" s="29">
        <v>261</v>
      </c>
      <c r="B271" s="11" t="s">
        <v>16</v>
      </c>
      <c r="C271" s="15" t="s">
        <v>293</v>
      </c>
      <c r="D271" s="15" t="s">
        <v>68</v>
      </c>
      <c r="E271" s="3">
        <v>1168</v>
      </c>
      <c r="F271" s="3">
        <v>0</v>
      </c>
      <c r="G271" s="3">
        <v>50</v>
      </c>
      <c r="H271" s="3">
        <v>1400</v>
      </c>
      <c r="I271" s="3">
        <v>807</v>
      </c>
      <c r="J271" s="3">
        <v>0</v>
      </c>
      <c r="K271" s="3">
        <v>250</v>
      </c>
      <c r="L271" s="62">
        <v>0</v>
      </c>
      <c r="M271" s="21">
        <f t="shared" si="5"/>
        <v>3675</v>
      </c>
      <c r="N271" s="15" t="s">
        <v>19</v>
      </c>
      <c r="O271" s="102" t="s">
        <v>19</v>
      </c>
    </row>
    <row r="272" spans="1:15" s="1" customFormat="1" ht="33.75" customHeight="1">
      <c r="A272" s="29">
        <v>262</v>
      </c>
      <c r="B272" s="11" t="s">
        <v>16</v>
      </c>
      <c r="C272" s="15" t="s">
        <v>294</v>
      </c>
      <c r="D272" s="15" t="s">
        <v>68</v>
      </c>
      <c r="E272" s="3">
        <v>1168</v>
      </c>
      <c r="F272" s="3">
        <v>0</v>
      </c>
      <c r="G272" s="3">
        <v>50</v>
      </c>
      <c r="H272" s="3">
        <v>1400</v>
      </c>
      <c r="I272" s="3">
        <v>807</v>
      </c>
      <c r="J272" s="3">
        <v>0</v>
      </c>
      <c r="K272" s="3">
        <v>250</v>
      </c>
      <c r="L272" s="62">
        <v>0</v>
      </c>
      <c r="M272" s="21">
        <f t="shared" si="5"/>
        <v>3675</v>
      </c>
      <c r="N272" s="15" t="s">
        <v>19</v>
      </c>
      <c r="O272" s="102" t="s">
        <v>19</v>
      </c>
    </row>
    <row r="273" spans="1:15" s="1" customFormat="1" ht="33.75" customHeight="1">
      <c r="A273" s="29">
        <v>263</v>
      </c>
      <c r="B273" s="11" t="s">
        <v>16</v>
      </c>
      <c r="C273" s="15" t="s">
        <v>295</v>
      </c>
      <c r="D273" s="15" t="s">
        <v>68</v>
      </c>
      <c r="E273" s="3">
        <v>1168</v>
      </c>
      <c r="F273" s="3">
        <v>0</v>
      </c>
      <c r="G273" s="3">
        <v>75</v>
      </c>
      <c r="H273" s="3">
        <v>1400</v>
      </c>
      <c r="I273" s="3">
        <v>807</v>
      </c>
      <c r="J273" s="3">
        <v>0</v>
      </c>
      <c r="K273" s="3">
        <v>250</v>
      </c>
      <c r="L273" s="62">
        <v>0</v>
      </c>
      <c r="M273" s="21">
        <f t="shared" si="5"/>
        <v>3700</v>
      </c>
      <c r="N273" s="15" t="s">
        <v>19</v>
      </c>
      <c r="O273" s="102" t="s">
        <v>19</v>
      </c>
    </row>
    <row r="274" spans="1:15" ht="33.75" customHeight="1">
      <c r="A274" s="29">
        <v>264</v>
      </c>
      <c r="B274" s="11" t="s">
        <v>16</v>
      </c>
      <c r="C274" s="15" t="s">
        <v>296</v>
      </c>
      <c r="D274" s="15" t="s">
        <v>68</v>
      </c>
      <c r="E274" s="3">
        <v>1168</v>
      </c>
      <c r="F274" s="3">
        <v>0</v>
      </c>
      <c r="G274" s="3">
        <v>75</v>
      </c>
      <c r="H274" s="3">
        <v>1400</v>
      </c>
      <c r="I274" s="3">
        <v>807</v>
      </c>
      <c r="J274" s="3">
        <v>0</v>
      </c>
      <c r="K274" s="3">
        <v>250</v>
      </c>
      <c r="L274" s="62">
        <v>0</v>
      </c>
      <c r="M274" s="21">
        <f t="shared" si="5"/>
        <v>3700</v>
      </c>
      <c r="N274" s="15" t="s">
        <v>19</v>
      </c>
      <c r="O274" s="102" t="s">
        <v>19</v>
      </c>
    </row>
    <row r="275" spans="1:15" ht="33.75" customHeight="1">
      <c r="A275" s="29">
        <v>265</v>
      </c>
      <c r="B275" s="11" t="s">
        <v>16</v>
      </c>
      <c r="C275" s="15" t="s">
        <v>297</v>
      </c>
      <c r="D275" s="15" t="s">
        <v>68</v>
      </c>
      <c r="E275" s="3">
        <v>1168</v>
      </c>
      <c r="F275" s="3">
        <v>0</v>
      </c>
      <c r="G275" s="3">
        <v>75</v>
      </c>
      <c r="H275" s="3">
        <v>1400</v>
      </c>
      <c r="I275" s="3">
        <v>807</v>
      </c>
      <c r="J275" s="3">
        <v>0</v>
      </c>
      <c r="K275" s="3">
        <v>250</v>
      </c>
      <c r="L275" s="62">
        <v>0</v>
      </c>
      <c r="M275" s="21">
        <f t="shared" si="5"/>
        <v>3700</v>
      </c>
      <c r="N275" s="15" t="s">
        <v>19</v>
      </c>
      <c r="O275" s="102" t="s">
        <v>19</v>
      </c>
    </row>
    <row r="276" spans="1:15" ht="33.75" customHeight="1">
      <c r="A276" s="29">
        <v>266</v>
      </c>
      <c r="B276" s="11" t="s">
        <v>16</v>
      </c>
      <c r="C276" s="15" t="s">
        <v>298</v>
      </c>
      <c r="D276" s="15" t="s">
        <v>68</v>
      </c>
      <c r="E276" s="3">
        <v>1168</v>
      </c>
      <c r="F276" s="3">
        <v>0</v>
      </c>
      <c r="G276" s="3">
        <v>50</v>
      </c>
      <c r="H276" s="3">
        <v>1400</v>
      </c>
      <c r="I276" s="3">
        <v>807</v>
      </c>
      <c r="J276" s="3">
        <v>0</v>
      </c>
      <c r="K276" s="3">
        <v>250</v>
      </c>
      <c r="L276" s="62">
        <v>0</v>
      </c>
      <c r="M276" s="21">
        <f t="shared" si="5"/>
        <v>3675</v>
      </c>
      <c r="N276" s="15" t="s">
        <v>19</v>
      </c>
      <c r="O276" s="102" t="s">
        <v>19</v>
      </c>
    </row>
    <row r="277" spans="1:15" ht="33.75" customHeight="1">
      <c r="A277" s="29">
        <v>267</v>
      </c>
      <c r="B277" s="11" t="s">
        <v>16</v>
      </c>
      <c r="C277" s="15" t="s">
        <v>299</v>
      </c>
      <c r="D277" s="15" t="s">
        <v>68</v>
      </c>
      <c r="E277" s="3">
        <v>1168</v>
      </c>
      <c r="F277" s="3">
        <v>0</v>
      </c>
      <c r="G277" s="3">
        <v>50</v>
      </c>
      <c r="H277" s="3">
        <v>1400</v>
      </c>
      <c r="I277" s="3">
        <v>807</v>
      </c>
      <c r="J277" s="3">
        <v>0</v>
      </c>
      <c r="K277" s="3">
        <v>250</v>
      </c>
      <c r="L277" s="62">
        <v>0</v>
      </c>
      <c r="M277" s="21">
        <f t="shared" si="5"/>
        <v>3675</v>
      </c>
      <c r="N277" s="15" t="s">
        <v>19</v>
      </c>
      <c r="O277" s="102" t="s">
        <v>19</v>
      </c>
    </row>
    <row r="278" spans="1:15" ht="33.75" customHeight="1">
      <c r="A278" s="29">
        <v>268</v>
      </c>
      <c r="B278" s="11" t="s">
        <v>16</v>
      </c>
      <c r="C278" s="15" t="s">
        <v>300</v>
      </c>
      <c r="D278" s="15" t="s">
        <v>68</v>
      </c>
      <c r="E278" s="3">
        <v>1168</v>
      </c>
      <c r="F278" s="3">
        <v>0</v>
      </c>
      <c r="G278" s="3">
        <v>50</v>
      </c>
      <c r="H278" s="3">
        <v>1400</v>
      </c>
      <c r="I278" s="3">
        <v>807</v>
      </c>
      <c r="J278" s="3">
        <v>0</v>
      </c>
      <c r="K278" s="3">
        <v>250</v>
      </c>
      <c r="L278" s="62">
        <v>0</v>
      </c>
      <c r="M278" s="21">
        <f t="shared" si="5"/>
        <v>3675</v>
      </c>
      <c r="N278" s="15" t="s">
        <v>19</v>
      </c>
      <c r="O278" s="102" t="s">
        <v>19</v>
      </c>
    </row>
    <row r="279" spans="1:15" ht="33.75" customHeight="1">
      <c r="A279" s="29">
        <v>269</v>
      </c>
      <c r="B279" s="11" t="s">
        <v>16</v>
      </c>
      <c r="C279" s="15" t="s">
        <v>301</v>
      </c>
      <c r="D279" s="15" t="s">
        <v>68</v>
      </c>
      <c r="E279" s="3">
        <v>1168</v>
      </c>
      <c r="F279" s="3">
        <v>0</v>
      </c>
      <c r="G279" s="3">
        <v>50</v>
      </c>
      <c r="H279" s="3">
        <v>1400</v>
      </c>
      <c r="I279" s="3">
        <v>807</v>
      </c>
      <c r="J279" s="3">
        <v>0</v>
      </c>
      <c r="K279" s="3">
        <v>250</v>
      </c>
      <c r="L279" s="62">
        <v>0</v>
      </c>
      <c r="M279" s="21">
        <f t="shared" si="5"/>
        <v>3675</v>
      </c>
      <c r="N279" s="15" t="s">
        <v>19</v>
      </c>
      <c r="O279" s="102" t="s">
        <v>19</v>
      </c>
    </row>
    <row r="280" spans="1:15" ht="33.75" customHeight="1">
      <c r="A280" s="29">
        <v>270</v>
      </c>
      <c r="B280" s="11" t="s">
        <v>16</v>
      </c>
      <c r="C280" s="15" t="s">
        <v>302</v>
      </c>
      <c r="D280" s="15" t="s">
        <v>68</v>
      </c>
      <c r="E280" s="3">
        <v>1168</v>
      </c>
      <c r="F280" s="3">
        <v>0</v>
      </c>
      <c r="G280" s="3">
        <v>50</v>
      </c>
      <c r="H280" s="3">
        <v>1400</v>
      </c>
      <c r="I280" s="3">
        <v>807</v>
      </c>
      <c r="J280" s="3">
        <v>0</v>
      </c>
      <c r="K280" s="3">
        <v>250</v>
      </c>
      <c r="L280" s="62">
        <v>0</v>
      </c>
      <c r="M280" s="21">
        <f t="shared" si="5"/>
        <v>3675</v>
      </c>
      <c r="N280" s="15" t="s">
        <v>19</v>
      </c>
      <c r="O280" s="102" t="s">
        <v>19</v>
      </c>
    </row>
    <row r="281" spans="1:15" ht="33.75" customHeight="1">
      <c r="A281" s="29">
        <v>271</v>
      </c>
      <c r="B281" s="11" t="s">
        <v>16</v>
      </c>
      <c r="C281" s="15" t="s">
        <v>303</v>
      </c>
      <c r="D281" s="15" t="s">
        <v>68</v>
      </c>
      <c r="E281" s="3">
        <v>1168</v>
      </c>
      <c r="F281" s="3">
        <v>0</v>
      </c>
      <c r="G281" s="3">
        <v>50</v>
      </c>
      <c r="H281" s="3">
        <v>1400</v>
      </c>
      <c r="I281" s="3">
        <v>807</v>
      </c>
      <c r="J281" s="3">
        <v>0</v>
      </c>
      <c r="K281" s="3">
        <v>250</v>
      </c>
      <c r="L281" s="62">
        <v>0</v>
      </c>
      <c r="M281" s="21">
        <f t="shared" si="5"/>
        <v>3675</v>
      </c>
      <c r="N281" s="15" t="s">
        <v>19</v>
      </c>
      <c r="O281" s="102" t="s">
        <v>19</v>
      </c>
    </row>
    <row r="282" spans="1:15" ht="33.75" customHeight="1">
      <c r="A282" s="29">
        <v>272</v>
      </c>
      <c r="B282" s="11" t="s">
        <v>16</v>
      </c>
      <c r="C282" s="15" t="s">
        <v>304</v>
      </c>
      <c r="D282" s="15" t="s">
        <v>68</v>
      </c>
      <c r="E282" s="3">
        <v>1168</v>
      </c>
      <c r="F282" s="3">
        <v>0</v>
      </c>
      <c r="G282" s="3">
        <v>50</v>
      </c>
      <c r="H282" s="3">
        <v>1400</v>
      </c>
      <c r="I282" s="3">
        <v>807</v>
      </c>
      <c r="J282" s="3">
        <v>0</v>
      </c>
      <c r="K282" s="3">
        <v>250</v>
      </c>
      <c r="L282" s="62">
        <v>0</v>
      </c>
      <c r="M282" s="21">
        <f t="shared" si="5"/>
        <v>3675</v>
      </c>
      <c r="N282" s="15" t="s">
        <v>19</v>
      </c>
      <c r="O282" s="102" t="s">
        <v>19</v>
      </c>
    </row>
    <row r="283" spans="1:15" ht="33.75" customHeight="1">
      <c r="A283" s="29">
        <v>273</v>
      </c>
      <c r="B283" s="11" t="s">
        <v>16</v>
      </c>
      <c r="C283" s="15" t="s">
        <v>305</v>
      </c>
      <c r="D283" s="15" t="s">
        <v>68</v>
      </c>
      <c r="E283" s="3">
        <v>1168</v>
      </c>
      <c r="F283" s="3">
        <v>0</v>
      </c>
      <c r="G283" s="3">
        <v>50</v>
      </c>
      <c r="H283" s="3">
        <v>1400</v>
      </c>
      <c r="I283" s="3">
        <v>807</v>
      </c>
      <c r="J283" s="3">
        <v>0</v>
      </c>
      <c r="K283" s="3">
        <v>250</v>
      </c>
      <c r="L283" s="62">
        <v>0</v>
      </c>
      <c r="M283" s="21">
        <f t="shared" si="5"/>
        <v>3675</v>
      </c>
      <c r="N283" s="15" t="s">
        <v>19</v>
      </c>
      <c r="O283" s="102" t="s">
        <v>19</v>
      </c>
    </row>
    <row r="284" spans="1:15" ht="33.75" customHeight="1">
      <c r="A284" s="29">
        <v>274</v>
      </c>
      <c r="B284" s="11" t="s">
        <v>16</v>
      </c>
      <c r="C284" s="15" t="s">
        <v>306</v>
      </c>
      <c r="D284" s="15" t="s">
        <v>68</v>
      </c>
      <c r="E284" s="3">
        <v>1168</v>
      </c>
      <c r="F284" s="3">
        <v>0</v>
      </c>
      <c r="G284" s="3">
        <v>75</v>
      </c>
      <c r="H284" s="3">
        <v>1400</v>
      </c>
      <c r="I284" s="3">
        <v>807</v>
      </c>
      <c r="J284" s="3">
        <v>0</v>
      </c>
      <c r="K284" s="3">
        <v>250</v>
      </c>
      <c r="L284" s="62">
        <v>0</v>
      </c>
      <c r="M284" s="21">
        <f t="shared" si="5"/>
        <v>3700</v>
      </c>
      <c r="N284" s="15" t="s">
        <v>19</v>
      </c>
      <c r="O284" s="102" t="s">
        <v>19</v>
      </c>
    </row>
    <row r="285" spans="1:15" ht="33.75" customHeight="1">
      <c r="A285" s="29">
        <v>275</v>
      </c>
      <c r="B285" s="11" t="s">
        <v>16</v>
      </c>
      <c r="C285" s="15" t="s">
        <v>307</v>
      </c>
      <c r="D285" s="15" t="s">
        <v>68</v>
      </c>
      <c r="E285" s="3">
        <v>1168</v>
      </c>
      <c r="F285" s="3">
        <v>0</v>
      </c>
      <c r="G285" s="3">
        <v>50</v>
      </c>
      <c r="H285" s="3">
        <v>1400</v>
      </c>
      <c r="I285" s="3">
        <v>807</v>
      </c>
      <c r="J285" s="3">
        <v>0</v>
      </c>
      <c r="K285" s="3">
        <v>250</v>
      </c>
      <c r="L285" s="62">
        <v>0</v>
      </c>
      <c r="M285" s="21">
        <f t="shared" si="5"/>
        <v>3675</v>
      </c>
      <c r="N285" s="15" t="s">
        <v>19</v>
      </c>
      <c r="O285" s="102" t="s">
        <v>19</v>
      </c>
    </row>
    <row r="286" spans="1:15" ht="33.75" customHeight="1">
      <c r="A286" s="29">
        <v>276</v>
      </c>
      <c r="B286" s="11" t="s">
        <v>16</v>
      </c>
      <c r="C286" s="15" t="s">
        <v>308</v>
      </c>
      <c r="D286" s="15" t="s">
        <v>68</v>
      </c>
      <c r="E286" s="3">
        <v>1168</v>
      </c>
      <c r="F286" s="3">
        <v>0</v>
      </c>
      <c r="G286" s="3">
        <v>50</v>
      </c>
      <c r="H286" s="3">
        <v>1400</v>
      </c>
      <c r="I286" s="3">
        <v>807</v>
      </c>
      <c r="J286" s="3">
        <v>0</v>
      </c>
      <c r="K286" s="3">
        <v>250</v>
      </c>
      <c r="L286" s="62">
        <v>0</v>
      </c>
      <c r="M286" s="21">
        <f t="shared" si="5"/>
        <v>3675</v>
      </c>
      <c r="N286" s="15" t="s">
        <v>19</v>
      </c>
      <c r="O286" s="102" t="s">
        <v>19</v>
      </c>
    </row>
    <row r="287" spans="1:15" ht="33.75" customHeight="1">
      <c r="A287" s="29">
        <v>277</v>
      </c>
      <c r="B287" s="11" t="s">
        <v>16</v>
      </c>
      <c r="C287" s="15" t="s">
        <v>309</v>
      </c>
      <c r="D287" s="15" t="s">
        <v>68</v>
      </c>
      <c r="E287" s="3">
        <v>1168</v>
      </c>
      <c r="F287" s="3">
        <v>0</v>
      </c>
      <c r="G287" s="3">
        <v>75</v>
      </c>
      <c r="H287" s="3">
        <v>1400</v>
      </c>
      <c r="I287" s="3">
        <v>807</v>
      </c>
      <c r="J287" s="3">
        <v>0</v>
      </c>
      <c r="K287" s="3">
        <v>250</v>
      </c>
      <c r="L287" s="62">
        <v>0</v>
      </c>
      <c r="M287" s="21">
        <f t="shared" si="5"/>
        <v>3700</v>
      </c>
      <c r="N287" s="15" t="s">
        <v>19</v>
      </c>
      <c r="O287" s="102" t="s">
        <v>19</v>
      </c>
    </row>
    <row r="288" spans="1:15" ht="33.75" customHeight="1">
      <c r="A288" s="29">
        <v>278</v>
      </c>
      <c r="B288" s="11" t="s">
        <v>16</v>
      </c>
      <c r="C288" s="15" t="s">
        <v>310</v>
      </c>
      <c r="D288" s="15" t="s">
        <v>68</v>
      </c>
      <c r="E288" s="3">
        <v>1168</v>
      </c>
      <c r="F288" s="3">
        <v>0</v>
      </c>
      <c r="G288" s="3">
        <v>50</v>
      </c>
      <c r="H288" s="3">
        <v>1400</v>
      </c>
      <c r="I288" s="3">
        <v>807</v>
      </c>
      <c r="J288" s="3">
        <v>0</v>
      </c>
      <c r="K288" s="3">
        <v>250</v>
      </c>
      <c r="L288" s="62">
        <v>0</v>
      </c>
      <c r="M288" s="21">
        <f t="shared" si="5"/>
        <v>3675</v>
      </c>
      <c r="N288" s="15" t="s">
        <v>19</v>
      </c>
      <c r="O288" s="102" t="s">
        <v>19</v>
      </c>
    </row>
    <row r="289" spans="1:15" ht="33.75" customHeight="1">
      <c r="A289" s="29">
        <v>279</v>
      </c>
      <c r="B289" s="11" t="s">
        <v>16</v>
      </c>
      <c r="C289" s="15" t="s">
        <v>311</v>
      </c>
      <c r="D289" s="15" t="s">
        <v>68</v>
      </c>
      <c r="E289" s="3">
        <v>1168</v>
      </c>
      <c r="F289" s="3">
        <v>0</v>
      </c>
      <c r="G289" s="3">
        <v>50</v>
      </c>
      <c r="H289" s="3">
        <v>1400</v>
      </c>
      <c r="I289" s="3">
        <v>807</v>
      </c>
      <c r="J289" s="3">
        <v>0</v>
      </c>
      <c r="K289" s="3">
        <v>250</v>
      </c>
      <c r="L289" s="62">
        <v>0</v>
      </c>
      <c r="M289" s="21">
        <f t="shared" si="5"/>
        <v>3675</v>
      </c>
      <c r="N289" s="15" t="s">
        <v>19</v>
      </c>
      <c r="O289" s="102" t="s">
        <v>19</v>
      </c>
    </row>
    <row r="290" spans="1:15" ht="33.75" customHeight="1">
      <c r="A290" s="29">
        <v>280</v>
      </c>
      <c r="B290" s="11" t="s">
        <v>16</v>
      </c>
      <c r="C290" s="15" t="s">
        <v>312</v>
      </c>
      <c r="D290" s="15" t="s">
        <v>44</v>
      </c>
      <c r="E290" s="3">
        <v>2441</v>
      </c>
      <c r="F290" s="3">
        <v>0</v>
      </c>
      <c r="G290" s="3">
        <v>35</v>
      </c>
      <c r="H290" s="3">
        <v>2400</v>
      </c>
      <c r="I290" s="3"/>
      <c r="J290" s="3">
        <v>0</v>
      </c>
      <c r="K290" s="3">
        <v>250</v>
      </c>
      <c r="L290" s="62">
        <v>0</v>
      </c>
      <c r="M290" s="21">
        <f t="shared" si="5"/>
        <v>5126</v>
      </c>
      <c r="N290" s="15" t="s">
        <v>19</v>
      </c>
      <c r="O290" s="102" t="s">
        <v>19</v>
      </c>
    </row>
    <row r="291" spans="1:15" ht="33.75" customHeight="1">
      <c r="A291" s="29">
        <v>281</v>
      </c>
      <c r="B291" s="11" t="s">
        <v>16</v>
      </c>
      <c r="C291" s="15" t="s">
        <v>313</v>
      </c>
      <c r="D291" s="15" t="s">
        <v>44</v>
      </c>
      <c r="E291" s="3">
        <v>2441</v>
      </c>
      <c r="F291" s="3">
        <v>0</v>
      </c>
      <c r="G291" s="3">
        <v>35</v>
      </c>
      <c r="H291" s="3">
        <v>2400</v>
      </c>
      <c r="I291" s="3"/>
      <c r="J291" s="3">
        <v>0</v>
      </c>
      <c r="K291" s="3">
        <v>250</v>
      </c>
      <c r="L291" s="62">
        <v>0</v>
      </c>
      <c r="M291" s="21">
        <f t="shared" si="5"/>
        <v>5126</v>
      </c>
      <c r="N291" s="15" t="s">
        <v>19</v>
      </c>
      <c r="O291" s="102" t="s">
        <v>19</v>
      </c>
    </row>
    <row r="292" spans="1:15" s="1" customFormat="1" ht="31.5" customHeight="1">
      <c r="A292" s="29">
        <v>282</v>
      </c>
      <c r="B292" s="11" t="s">
        <v>16</v>
      </c>
      <c r="C292" s="15" t="s">
        <v>314</v>
      </c>
      <c r="D292" s="15" t="s">
        <v>35</v>
      </c>
      <c r="E292" s="3">
        <v>1460</v>
      </c>
      <c r="F292" s="3">
        <v>0</v>
      </c>
      <c r="G292" s="3">
        <v>35</v>
      </c>
      <c r="H292" s="3">
        <v>2000</v>
      </c>
      <c r="I292" s="3"/>
      <c r="J292" s="3">
        <v>0</v>
      </c>
      <c r="K292" s="3">
        <v>250</v>
      </c>
      <c r="L292" s="62">
        <v>0</v>
      </c>
      <c r="M292" s="21">
        <f t="shared" si="5"/>
        <v>3745</v>
      </c>
      <c r="N292" s="15" t="s">
        <v>19</v>
      </c>
      <c r="O292" s="102" t="s">
        <v>19</v>
      </c>
    </row>
    <row r="293" spans="1:15" s="1" customFormat="1" ht="33.75" customHeight="1">
      <c r="A293" s="29">
        <v>283</v>
      </c>
      <c r="B293" s="11" t="s">
        <v>16</v>
      </c>
      <c r="C293" s="15" t="s">
        <v>315</v>
      </c>
      <c r="D293" s="15" t="s">
        <v>35</v>
      </c>
      <c r="E293" s="3">
        <v>1460</v>
      </c>
      <c r="F293" s="3">
        <v>0</v>
      </c>
      <c r="G293" s="3">
        <v>35</v>
      </c>
      <c r="H293" s="3">
        <v>2000</v>
      </c>
      <c r="I293" s="3"/>
      <c r="J293" s="3">
        <v>0</v>
      </c>
      <c r="K293" s="3">
        <v>250</v>
      </c>
      <c r="L293" s="62">
        <v>0</v>
      </c>
      <c r="M293" s="21">
        <f t="shared" si="5"/>
        <v>3745</v>
      </c>
      <c r="N293" s="15"/>
      <c r="O293" s="102" t="s">
        <v>19</v>
      </c>
    </row>
    <row r="294" spans="1:15" s="1" customFormat="1" ht="33.75" customHeight="1">
      <c r="A294" s="29">
        <v>284</v>
      </c>
      <c r="B294" s="11" t="s">
        <v>16</v>
      </c>
      <c r="C294" s="15" t="s">
        <v>316</v>
      </c>
      <c r="D294" s="15" t="s">
        <v>68</v>
      </c>
      <c r="E294" s="3">
        <v>1168</v>
      </c>
      <c r="F294" s="3">
        <v>0</v>
      </c>
      <c r="G294" s="3">
        <v>50</v>
      </c>
      <c r="H294" s="3">
        <v>1400</v>
      </c>
      <c r="I294" s="3">
        <v>807</v>
      </c>
      <c r="J294" s="3">
        <v>0</v>
      </c>
      <c r="K294" s="3">
        <v>250</v>
      </c>
      <c r="L294" s="62">
        <v>0</v>
      </c>
      <c r="M294" s="21">
        <f t="shared" si="5"/>
        <v>3675</v>
      </c>
      <c r="N294" s="15" t="s">
        <v>19</v>
      </c>
      <c r="O294" s="102" t="s">
        <v>19</v>
      </c>
    </row>
    <row r="295" spans="1:15" s="1" customFormat="1" ht="33.75" customHeight="1">
      <c r="A295" s="29">
        <v>285</v>
      </c>
      <c r="B295" s="11" t="s">
        <v>16</v>
      </c>
      <c r="C295" s="2" t="s">
        <v>317</v>
      </c>
      <c r="D295" s="15" t="s">
        <v>68</v>
      </c>
      <c r="E295" s="3">
        <v>1168</v>
      </c>
      <c r="F295" s="3">
        <v>0</v>
      </c>
      <c r="G295" s="3">
        <v>75</v>
      </c>
      <c r="H295" s="3">
        <v>1400</v>
      </c>
      <c r="I295" s="3">
        <v>807</v>
      </c>
      <c r="J295" s="3">
        <v>0</v>
      </c>
      <c r="K295" s="3">
        <v>250</v>
      </c>
      <c r="L295" s="62">
        <v>0</v>
      </c>
      <c r="M295" s="21">
        <f t="shared" si="5"/>
        <v>3700</v>
      </c>
      <c r="N295" s="15" t="s">
        <v>19</v>
      </c>
      <c r="O295" s="102" t="s">
        <v>19</v>
      </c>
    </row>
    <row r="296" spans="1:15" s="1" customFormat="1" ht="33.75" customHeight="1">
      <c r="A296" s="29">
        <v>286</v>
      </c>
      <c r="B296" s="11" t="s">
        <v>16</v>
      </c>
      <c r="C296" s="15" t="s">
        <v>318</v>
      </c>
      <c r="D296" s="15" t="s">
        <v>68</v>
      </c>
      <c r="E296" s="3">
        <v>1168</v>
      </c>
      <c r="F296" s="3">
        <v>0</v>
      </c>
      <c r="G296" s="3">
        <v>50</v>
      </c>
      <c r="H296" s="3">
        <v>1400</v>
      </c>
      <c r="I296" s="3">
        <v>807</v>
      </c>
      <c r="J296" s="3">
        <v>0</v>
      </c>
      <c r="K296" s="3">
        <v>250</v>
      </c>
      <c r="L296" s="62">
        <v>0</v>
      </c>
      <c r="M296" s="21">
        <f t="shared" si="5"/>
        <v>3675</v>
      </c>
      <c r="N296" s="15" t="s">
        <v>19</v>
      </c>
      <c r="O296" s="102" t="s">
        <v>19</v>
      </c>
    </row>
    <row r="297" spans="1:15" s="1" customFormat="1" ht="33.75" customHeight="1">
      <c r="A297" s="29">
        <v>287</v>
      </c>
      <c r="B297" s="11" t="s">
        <v>16</v>
      </c>
      <c r="C297" s="15" t="s">
        <v>319</v>
      </c>
      <c r="D297" s="15" t="s">
        <v>68</v>
      </c>
      <c r="E297" s="3">
        <v>1168</v>
      </c>
      <c r="F297" s="3">
        <v>0</v>
      </c>
      <c r="G297" s="3">
        <v>50</v>
      </c>
      <c r="H297" s="3">
        <v>1400</v>
      </c>
      <c r="I297" s="3">
        <v>807</v>
      </c>
      <c r="J297" s="3">
        <v>0</v>
      </c>
      <c r="K297" s="3">
        <v>250</v>
      </c>
      <c r="L297" s="62">
        <v>0</v>
      </c>
      <c r="M297" s="21">
        <f t="shared" si="5"/>
        <v>3675</v>
      </c>
      <c r="N297" s="15"/>
      <c r="O297" s="102" t="s">
        <v>19</v>
      </c>
    </row>
    <row r="298" spans="1:15" s="1" customFormat="1" ht="33.75" customHeight="1">
      <c r="A298" s="29">
        <v>288</v>
      </c>
      <c r="B298" s="11" t="s">
        <v>16</v>
      </c>
      <c r="C298" s="15" t="s">
        <v>320</v>
      </c>
      <c r="D298" s="15" t="s">
        <v>68</v>
      </c>
      <c r="E298" s="3">
        <v>1168</v>
      </c>
      <c r="F298" s="3">
        <v>0</v>
      </c>
      <c r="G298" s="3">
        <v>50</v>
      </c>
      <c r="H298" s="3">
        <v>1400</v>
      </c>
      <c r="I298" s="3">
        <v>807</v>
      </c>
      <c r="J298" s="3">
        <v>0</v>
      </c>
      <c r="K298" s="3">
        <v>250</v>
      </c>
      <c r="L298" s="62">
        <v>0</v>
      </c>
      <c r="M298" s="21">
        <f t="shared" si="5"/>
        <v>3675</v>
      </c>
      <c r="N298" s="15" t="s">
        <v>19</v>
      </c>
      <c r="O298" s="102" t="s">
        <v>19</v>
      </c>
    </row>
    <row r="299" spans="1:15" ht="31.5" customHeight="1">
      <c r="A299" s="29">
        <v>289</v>
      </c>
      <c r="B299" s="11" t="s">
        <v>16</v>
      </c>
      <c r="C299" s="15" t="s">
        <v>321</v>
      </c>
      <c r="D299" s="15" t="s">
        <v>68</v>
      </c>
      <c r="E299" s="55">
        <v>1168</v>
      </c>
      <c r="F299" s="63">
        <v>0</v>
      </c>
      <c r="G299" s="3">
        <v>50</v>
      </c>
      <c r="H299" s="3">
        <v>1400</v>
      </c>
      <c r="I299" s="3">
        <v>807</v>
      </c>
      <c r="J299" s="3">
        <v>0</v>
      </c>
      <c r="K299" s="3">
        <v>250</v>
      </c>
      <c r="L299" s="62">
        <v>0</v>
      </c>
      <c r="M299" s="21">
        <f t="shared" si="5"/>
        <v>3675</v>
      </c>
      <c r="N299" s="15" t="s">
        <v>19</v>
      </c>
      <c r="O299" s="102" t="s">
        <v>19</v>
      </c>
    </row>
    <row r="300" spans="1:15" s="1" customFormat="1" ht="33.75" customHeight="1">
      <c r="A300" s="29">
        <v>290</v>
      </c>
      <c r="B300" s="11" t="s">
        <v>16</v>
      </c>
      <c r="C300" s="15" t="s">
        <v>322</v>
      </c>
      <c r="D300" s="15" t="s">
        <v>68</v>
      </c>
      <c r="E300" s="3">
        <v>1168</v>
      </c>
      <c r="F300" s="3">
        <v>0</v>
      </c>
      <c r="G300" s="3">
        <v>35</v>
      </c>
      <c r="H300" s="3">
        <v>1400</v>
      </c>
      <c r="I300" s="3">
        <v>807</v>
      </c>
      <c r="J300" s="3">
        <v>0</v>
      </c>
      <c r="K300" s="3">
        <v>250</v>
      </c>
      <c r="L300" s="62">
        <v>0</v>
      </c>
      <c r="M300" s="21">
        <f t="shared" si="5"/>
        <v>3660</v>
      </c>
      <c r="N300" s="15" t="s">
        <v>19</v>
      </c>
      <c r="O300" s="102" t="s">
        <v>19</v>
      </c>
    </row>
    <row r="301" spans="1:15" ht="31.5" customHeight="1">
      <c r="A301" s="29">
        <v>291</v>
      </c>
      <c r="B301" s="11" t="s">
        <v>16</v>
      </c>
      <c r="C301" s="15" t="s">
        <v>323</v>
      </c>
      <c r="D301" s="15" t="s">
        <v>68</v>
      </c>
      <c r="E301" s="3">
        <v>1168</v>
      </c>
      <c r="F301" s="3">
        <v>0</v>
      </c>
      <c r="G301" s="3">
        <v>35</v>
      </c>
      <c r="H301" s="3">
        <v>1400</v>
      </c>
      <c r="I301" s="3">
        <v>807</v>
      </c>
      <c r="J301" s="3">
        <v>0</v>
      </c>
      <c r="K301" s="3">
        <v>250</v>
      </c>
      <c r="L301" s="62">
        <v>0</v>
      </c>
      <c r="M301" s="21">
        <f t="shared" si="5"/>
        <v>3660</v>
      </c>
      <c r="N301" s="15" t="s">
        <v>19</v>
      </c>
      <c r="O301" s="102" t="s">
        <v>19</v>
      </c>
    </row>
    <row r="302" spans="1:15" ht="31.5" customHeight="1">
      <c r="A302" s="29">
        <v>292</v>
      </c>
      <c r="B302" s="11" t="s">
        <v>16</v>
      </c>
      <c r="C302" s="15" t="s">
        <v>324</v>
      </c>
      <c r="D302" s="15" t="s">
        <v>68</v>
      </c>
      <c r="E302" s="3">
        <v>1168</v>
      </c>
      <c r="F302" s="3">
        <v>0</v>
      </c>
      <c r="G302" s="3">
        <v>35</v>
      </c>
      <c r="H302" s="3">
        <v>1400</v>
      </c>
      <c r="I302" s="3">
        <v>807</v>
      </c>
      <c r="J302" s="3">
        <v>0</v>
      </c>
      <c r="K302" s="3">
        <v>250</v>
      </c>
      <c r="L302" s="62">
        <v>0</v>
      </c>
      <c r="M302" s="21">
        <f t="shared" si="5"/>
        <v>3660</v>
      </c>
      <c r="N302" s="15" t="s">
        <v>19</v>
      </c>
      <c r="O302" s="102" t="s">
        <v>19</v>
      </c>
    </row>
    <row r="303" spans="1:15" ht="31.5" customHeight="1">
      <c r="A303" s="29">
        <v>293</v>
      </c>
      <c r="B303" s="11" t="s">
        <v>16</v>
      </c>
      <c r="C303" s="15" t="s">
        <v>325</v>
      </c>
      <c r="D303" s="15" t="s">
        <v>68</v>
      </c>
      <c r="E303" s="3">
        <v>1168</v>
      </c>
      <c r="F303" s="3">
        <v>0</v>
      </c>
      <c r="G303" s="3">
        <v>35</v>
      </c>
      <c r="H303" s="3">
        <v>1400</v>
      </c>
      <c r="I303" s="3">
        <v>807</v>
      </c>
      <c r="J303" s="3">
        <v>0</v>
      </c>
      <c r="K303" s="3">
        <v>250</v>
      </c>
      <c r="L303" s="62">
        <v>0</v>
      </c>
      <c r="M303" s="21">
        <f t="shared" si="5"/>
        <v>3660</v>
      </c>
      <c r="N303" s="15" t="s">
        <v>19</v>
      </c>
      <c r="O303" s="102" t="s">
        <v>19</v>
      </c>
    </row>
    <row r="304" spans="1:15" ht="31.5" customHeight="1">
      <c r="A304" s="29">
        <v>294</v>
      </c>
      <c r="B304" s="11" t="s">
        <v>16</v>
      </c>
      <c r="C304" s="15" t="s">
        <v>326</v>
      </c>
      <c r="D304" s="15" t="s">
        <v>68</v>
      </c>
      <c r="E304" s="3">
        <v>1168</v>
      </c>
      <c r="F304" s="3">
        <v>0</v>
      </c>
      <c r="G304" s="3">
        <v>35</v>
      </c>
      <c r="H304" s="3">
        <v>1400</v>
      </c>
      <c r="I304" s="3">
        <v>807</v>
      </c>
      <c r="J304" s="3">
        <v>0</v>
      </c>
      <c r="K304" s="3">
        <v>250</v>
      </c>
      <c r="L304" s="62">
        <v>0</v>
      </c>
      <c r="M304" s="21">
        <f t="shared" si="5"/>
        <v>3660</v>
      </c>
      <c r="N304" s="15" t="s">
        <v>19</v>
      </c>
      <c r="O304" s="102" t="s">
        <v>19</v>
      </c>
    </row>
    <row r="305" spans="1:15" ht="31.5" customHeight="1">
      <c r="A305" s="29">
        <v>295</v>
      </c>
      <c r="B305" s="11" t="s">
        <v>16</v>
      </c>
      <c r="C305" s="15" t="s">
        <v>327</v>
      </c>
      <c r="D305" s="15" t="s">
        <v>68</v>
      </c>
      <c r="E305" s="3">
        <v>1168</v>
      </c>
      <c r="F305" s="3">
        <v>0</v>
      </c>
      <c r="G305" s="3">
        <v>35</v>
      </c>
      <c r="H305" s="3">
        <v>1400</v>
      </c>
      <c r="I305" s="3">
        <v>807</v>
      </c>
      <c r="J305" s="3">
        <v>0</v>
      </c>
      <c r="K305" s="3">
        <v>250</v>
      </c>
      <c r="L305" s="62">
        <v>0</v>
      </c>
      <c r="M305" s="21">
        <f t="shared" si="5"/>
        <v>3660</v>
      </c>
      <c r="N305" s="15" t="s">
        <v>19</v>
      </c>
      <c r="O305" s="102" t="s">
        <v>19</v>
      </c>
    </row>
    <row r="306" spans="1:15" ht="31.5" customHeight="1">
      <c r="A306" s="29">
        <v>296</v>
      </c>
      <c r="B306" s="11" t="s">
        <v>16</v>
      </c>
      <c r="C306" s="15" t="s">
        <v>328</v>
      </c>
      <c r="D306" s="15" t="s">
        <v>68</v>
      </c>
      <c r="E306" s="3">
        <v>1168</v>
      </c>
      <c r="F306" s="3">
        <v>0</v>
      </c>
      <c r="G306" s="3">
        <v>35</v>
      </c>
      <c r="H306" s="3">
        <v>1400</v>
      </c>
      <c r="I306" s="3">
        <v>807</v>
      </c>
      <c r="J306" s="3">
        <v>0</v>
      </c>
      <c r="K306" s="3">
        <v>250</v>
      </c>
      <c r="L306" s="62">
        <v>0</v>
      </c>
      <c r="M306" s="21">
        <f t="shared" si="5"/>
        <v>3660</v>
      </c>
      <c r="N306" s="15" t="s">
        <v>19</v>
      </c>
      <c r="O306" s="102" t="s">
        <v>19</v>
      </c>
    </row>
    <row r="307" spans="1:15" ht="31.5" customHeight="1">
      <c r="A307" s="29">
        <v>297</v>
      </c>
      <c r="B307" s="11" t="s">
        <v>16</v>
      </c>
      <c r="C307" s="15" t="s">
        <v>329</v>
      </c>
      <c r="D307" s="15" t="s">
        <v>68</v>
      </c>
      <c r="E307" s="3">
        <v>1168</v>
      </c>
      <c r="F307" s="3">
        <v>0</v>
      </c>
      <c r="G307" s="3">
        <v>35</v>
      </c>
      <c r="H307" s="3">
        <v>1400</v>
      </c>
      <c r="I307" s="3">
        <v>807</v>
      </c>
      <c r="J307" s="3">
        <v>0</v>
      </c>
      <c r="K307" s="3">
        <v>250</v>
      </c>
      <c r="L307" s="62">
        <v>0</v>
      </c>
      <c r="M307" s="21">
        <f t="shared" si="5"/>
        <v>3660</v>
      </c>
      <c r="N307" s="21" t="s">
        <v>19</v>
      </c>
      <c r="O307" s="102" t="s">
        <v>19</v>
      </c>
    </row>
    <row r="308" spans="1:15" ht="31.5" customHeight="1">
      <c r="A308" s="29">
        <v>298</v>
      </c>
      <c r="B308" s="11" t="s">
        <v>16</v>
      </c>
      <c r="C308" s="15" t="s">
        <v>330</v>
      </c>
      <c r="D308" s="15" t="s">
        <v>68</v>
      </c>
      <c r="E308" s="3">
        <v>1168</v>
      </c>
      <c r="F308" s="3">
        <v>0</v>
      </c>
      <c r="G308" s="3">
        <v>35</v>
      </c>
      <c r="H308" s="3">
        <v>1400</v>
      </c>
      <c r="I308" s="3">
        <v>807</v>
      </c>
      <c r="J308" s="3">
        <v>0</v>
      </c>
      <c r="K308" s="3">
        <v>250</v>
      </c>
      <c r="L308" s="62">
        <v>0</v>
      </c>
      <c r="M308" s="21">
        <f t="shared" si="5"/>
        <v>3660</v>
      </c>
      <c r="N308" s="15" t="s">
        <v>19</v>
      </c>
      <c r="O308" s="102" t="s">
        <v>19</v>
      </c>
    </row>
    <row r="309" spans="1:15" ht="31.5" customHeight="1">
      <c r="A309" s="29">
        <v>299</v>
      </c>
      <c r="B309" s="11" t="s">
        <v>16</v>
      </c>
      <c r="C309" s="15" t="s">
        <v>331</v>
      </c>
      <c r="D309" s="15" t="s">
        <v>68</v>
      </c>
      <c r="E309" s="3">
        <v>1168</v>
      </c>
      <c r="F309" s="3">
        <v>0</v>
      </c>
      <c r="G309" s="3">
        <v>35</v>
      </c>
      <c r="H309" s="3">
        <v>1400</v>
      </c>
      <c r="I309" s="3">
        <v>807</v>
      </c>
      <c r="J309" s="3">
        <v>0</v>
      </c>
      <c r="K309" s="3">
        <v>250</v>
      </c>
      <c r="L309" s="62">
        <v>0</v>
      </c>
      <c r="M309" s="21">
        <f t="shared" si="5"/>
        <v>3660</v>
      </c>
      <c r="N309" s="15" t="s">
        <v>19</v>
      </c>
      <c r="O309" s="102" t="s">
        <v>19</v>
      </c>
    </row>
    <row r="310" spans="1:15" ht="31.5" customHeight="1">
      <c r="A310" s="29">
        <v>300</v>
      </c>
      <c r="B310" s="11" t="s">
        <v>16</v>
      </c>
      <c r="C310" s="15" t="s">
        <v>332</v>
      </c>
      <c r="D310" s="15" t="s">
        <v>68</v>
      </c>
      <c r="E310" s="3">
        <v>1168</v>
      </c>
      <c r="F310" s="3">
        <v>0</v>
      </c>
      <c r="G310" s="3">
        <v>35</v>
      </c>
      <c r="H310" s="3">
        <v>1400</v>
      </c>
      <c r="I310" s="3">
        <v>807</v>
      </c>
      <c r="J310" s="3">
        <v>0</v>
      </c>
      <c r="K310" s="3">
        <v>250</v>
      </c>
      <c r="L310" s="62">
        <v>0</v>
      </c>
      <c r="M310" s="21">
        <f t="shared" si="5"/>
        <v>3660</v>
      </c>
      <c r="N310" s="15" t="s">
        <v>19</v>
      </c>
      <c r="O310" s="102" t="s">
        <v>19</v>
      </c>
    </row>
    <row r="311" spans="1:15" ht="31.5" customHeight="1">
      <c r="A311" s="29">
        <v>301</v>
      </c>
      <c r="B311" s="11" t="s">
        <v>16</v>
      </c>
      <c r="C311" s="15" t="s">
        <v>333</v>
      </c>
      <c r="D311" s="15" t="s">
        <v>68</v>
      </c>
      <c r="E311" s="3">
        <v>1168</v>
      </c>
      <c r="F311" s="3">
        <v>0</v>
      </c>
      <c r="G311" s="3">
        <v>35</v>
      </c>
      <c r="H311" s="3">
        <v>1400</v>
      </c>
      <c r="I311" s="3">
        <v>807</v>
      </c>
      <c r="J311" s="3">
        <v>0</v>
      </c>
      <c r="K311" s="3">
        <v>250</v>
      </c>
      <c r="L311" s="62">
        <v>0</v>
      </c>
      <c r="M311" s="21">
        <f>SUM(E311:L311)</f>
        <v>3660</v>
      </c>
      <c r="N311" s="57" t="s">
        <v>19</v>
      </c>
      <c r="O311" s="102" t="s">
        <v>19</v>
      </c>
    </row>
    <row r="312" spans="1:15" ht="31.5" customHeight="1">
      <c r="A312" s="29">
        <v>302</v>
      </c>
      <c r="B312" s="11" t="s">
        <v>16</v>
      </c>
      <c r="C312" s="15" t="s">
        <v>334</v>
      </c>
      <c r="D312" s="15" t="s">
        <v>68</v>
      </c>
      <c r="E312" s="3">
        <v>1168</v>
      </c>
      <c r="F312" s="3">
        <v>0</v>
      </c>
      <c r="G312" s="3">
        <v>35</v>
      </c>
      <c r="H312" s="3">
        <v>1400</v>
      </c>
      <c r="I312" s="3">
        <v>807</v>
      </c>
      <c r="J312" s="3">
        <v>0</v>
      </c>
      <c r="K312" s="3">
        <v>250</v>
      </c>
      <c r="L312" s="62">
        <v>0</v>
      </c>
      <c r="M312" s="21">
        <f t="shared" si="5"/>
        <v>3660</v>
      </c>
      <c r="N312" s="15" t="s">
        <v>19</v>
      </c>
      <c r="O312" s="102" t="s">
        <v>19</v>
      </c>
    </row>
    <row r="313" spans="1:15" ht="31.5" customHeight="1">
      <c r="A313" s="29">
        <v>303</v>
      </c>
      <c r="B313" s="11" t="s">
        <v>16</v>
      </c>
      <c r="C313" s="15" t="s">
        <v>335</v>
      </c>
      <c r="D313" s="15" t="s">
        <v>68</v>
      </c>
      <c r="E313" s="3">
        <v>1168</v>
      </c>
      <c r="F313" s="3">
        <v>0</v>
      </c>
      <c r="G313" s="3">
        <v>35</v>
      </c>
      <c r="H313" s="3">
        <v>1400</v>
      </c>
      <c r="I313" s="3">
        <v>807</v>
      </c>
      <c r="J313" s="3">
        <v>0</v>
      </c>
      <c r="K313" s="3">
        <v>250</v>
      </c>
      <c r="L313" s="62">
        <v>0</v>
      </c>
      <c r="M313" s="21">
        <f>SUM(E313:L313)</f>
        <v>3660</v>
      </c>
      <c r="N313" s="15" t="s">
        <v>19</v>
      </c>
      <c r="O313" s="102" t="s">
        <v>19</v>
      </c>
    </row>
    <row r="314" spans="1:15" ht="31.5" customHeight="1">
      <c r="A314" s="29">
        <v>304</v>
      </c>
      <c r="B314" s="11" t="s">
        <v>16</v>
      </c>
      <c r="C314" s="15" t="s">
        <v>336</v>
      </c>
      <c r="D314" s="15" t="s">
        <v>68</v>
      </c>
      <c r="E314" s="3">
        <v>1168</v>
      </c>
      <c r="F314" s="3">
        <v>0</v>
      </c>
      <c r="G314" s="3">
        <v>35</v>
      </c>
      <c r="H314" s="3">
        <v>1400</v>
      </c>
      <c r="I314" s="3">
        <v>807</v>
      </c>
      <c r="J314" s="3">
        <v>0</v>
      </c>
      <c r="K314" s="3">
        <v>250</v>
      </c>
      <c r="L314" s="62">
        <v>0</v>
      </c>
      <c r="M314" s="21">
        <f t="shared" si="5"/>
        <v>3660</v>
      </c>
      <c r="N314" s="15" t="s">
        <v>19</v>
      </c>
      <c r="O314" s="102" t="s">
        <v>19</v>
      </c>
    </row>
    <row r="315" spans="1:15" ht="31.5" customHeight="1">
      <c r="A315" s="29">
        <v>305</v>
      </c>
      <c r="B315" s="11" t="s">
        <v>16</v>
      </c>
      <c r="C315" s="15" t="s">
        <v>337</v>
      </c>
      <c r="D315" s="15" t="s">
        <v>68</v>
      </c>
      <c r="E315" s="3">
        <v>1168</v>
      </c>
      <c r="F315" s="3">
        <v>0</v>
      </c>
      <c r="G315" s="3">
        <v>35</v>
      </c>
      <c r="H315" s="3">
        <v>1400</v>
      </c>
      <c r="I315" s="3">
        <v>807</v>
      </c>
      <c r="J315" s="3">
        <v>0</v>
      </c>
      <c r="K315" s="3">
        <v>250</v>
      </c>
      <c r="L315" s="62">
        <v>0</v>
      </c>
      <c r="M315" s="21">
        <f t="shared" si="5"/>
        <v>3660</v>
      </c>
      <c r="N315" s="15" t="s">
        <v>19</v>
      </c>
      <c r="O315" s="102" t="s">
        <v>19</v>
      </c>
    </row>
    <row r="316" spans="1:15" ht="31.5" customHeight="1">
      <c r="A316" s="29">
        <v>306</v>
      </c>
      <c r="B316" s="11" t="s">
        <v>16</v>
      </c>
      <c r="C316" s="15" t="s">
        <v>338</v>
      </c>
      <c r="D316" s="15" t="s">
        <v>68</v>
      </c>
      <c r="E316" s="3">
        <v>1168</v>
      </c>
      <c r="F316" s="3">
        <v>0</v>
      </c>
      <c r="G316" s="3">
        <v>35</v>
      </c>
      <c r="H316" s="3">
        <v>1400</v>
      </c>
      <c r="I316" s="3">
        <v>807</v>
      </c>
      <c r="J316" s="3">
        <v>0</v>
      </c>
      <c r="K316" s="3">
        <v>250</v>
      </c>
      <c r="L316" s="62">
        <v>0</v>
      </c>
      <c r="M316" s="21">
        <f>SUM(E316:L316)</f>
        <v>3660</v>
      </c>
      <c r="N316" s="15" t="s">
        <v>19</v>
      </c>
      <c r="O316" s="102" t="s">
        <v>19</v>
      </c>
    </row>
    <row r="317" spans="1:15" ht="31.5" customHeight="1">
      <c r="A317" s="29">
        <v>307</v>
      </c>
      <c r="B317" s="11" t="s">
        <v>16</v>
      </c>
      <c r="C317" s="15" t="s">
        <v>339</v>
      </c>
      <c r="D317" s="15" t="s">
        <v>68</v>
      </c>
      <c r="E317" s="3">
        <v>1168</v>
      </c>
      <c r="F317" s="3">
        <v>0</v>
      </c>
      <c r="G317" s="3">
        <v>35</v>
      </c>
      <c r="H317" s="3">
        <v>1400</v>
      </c>
      <c r="I317" s="3">
        <v>807</v>
      </c>
      <c r="J317" s="3">
        <v>0</v>
      </c>
      <c r="K317" s="3">
        <v>250</v>
      </c>
      <c r="L317" s="62">
        <v>0</v>
      </c>
      <c r="M317" s="21">
        <f t="shared" ref="M317:M351" si="6">SUM(E317:L317)</f>
        <v>3660</v>
      </c>
      <c r="N317" s="15" t="s">
        <v>19</v>
      </c>
      <c r="O317" s="102" t="s">
        <v>19</v>
      </c>
    </row>
    <row r="318" spans="1:15" ht="31.5" customHeight="1">
      <c r="A318" s="29">
        <v>308</v>
      </c>
      <c r="B318" s="11" t="s">
        <v>16</v>
      </c>
      <c r="C318" s="15" t="s">
        <v>340</v>
      </c>
      <c r="D318" s="15" t="s">
        <v>68</v>
      </c>
      <c r="E318" s="3">
        <v>1168</v>
      </c>
      <c r="F318" s="3">
        <v>0</v>
      </c>
      <c r="G318" s="3">
        <v>35</v>
      </c>
      <c r="H318" s="3">
        <v>1400</v>
      </c>
      <c r="I318" s="3">
        <v>807</v>
      </c>
      <c r="J318" s="3">
        <v>0</v>
      </c>
      <c r="K318" s="3">
        <v>250</v>
      </c>
      <c r="L318" s="62">
        <v>0</v>
      </c>
      <c r="M318" s="21">
        <f t="shared" si="6"/>
        <v>3660</v>
      </c>
      <c r="N318" s="15" t="s">
        <v>19</v>
      </c>
      <c r="O318" s="102" t="s">
        <v>19</v>
      </c>
    </row>
    <row r="319" spans="1:15" ht="31.5" customHeight="1">
      <c r="A319" s="29">
        <v>309</v>
      </c>
      <c r="B319" s="11" t="s">
        <v>16</v>
      </c>
      <c r="C319" s="15" t="s">
        <v>341</v>
      </c>
      <c r="D319" s="15" t="s">
        <v>68</v>
      </c>
      <c r="E319" s="3">
        <v>1168</v>
      </c>
      <c r="F319" s="3">
        <v>0</v>
      </c>
      <c r="G319" s="3">
        <v>35</v>
      </c>
      <c r="H319" s="3">
        <v>1400</v>
      </c>
      <c r="I319" s="3">
        <v>807</v>
      </c>
      <c r="J319" s="3">
        <v>0</v>
      </c>
      <c r="K319" s="3">
        <v>250</v>
      </c>
      <c r="L319" s="62">
        <v>0</v>
      </c>
      <c r="M319" s="21">
        <f t="shared" si="6"/>
        <v>3660</v>
      </c>
      <c r="N319" s="15" t="s">
        <v>19</v>
      </c>
      <c r="O319" s="102" t="s">
        <v>19</v>
      </c>
    </row>
    <row r="320" spans="1:15" ht="31.5" customHeight="1">
      <c r="A320" s="29">
        <v>310</v>
      </c>
      <c r="B320" s="11" t="s">
        <v>16</v>
      </c>
      <c r="C320" s="15" t="s">
        <v>342</v>
      </c>
      <c r="D320" s="15" t="s">
        <v>68</v>
      </c>
      <c r="E320" s="3">
        <v>1168</v>
      </c>
      <c r="F320" s="3">
        <v>0</v>
      </c>
      <c r="G320" s="3">
        <v>0</v>
      </c>
      <c r="H320" s="3">
        <v>1400</v>
      </c>
      <c r="I320" s="3">
        <v>807</v>
      </c>
      <c r="J320" s="3">
        <v>0</v>
      </c>
      <c r="K320" s="3">
        <v>250</v>
      </c>
      <c r="L320" s="62">
        <v>0</v>
      </c>
      <c r="M320" s="21">
        <f t="shared" si="6"/>
        <v>3625</v>
      </c>
      <c r="N320" s="15" t="s">
        <v>19</v>
      </c>
      <c r="O320" s="102" t="s">
        <v>19</v>
      </c>
    </row>
    <row r="321" spans="1:15" ht="31.5" customHeight="1">
      <c r="A321" s="29">
        <v>311</v>
      </c>
      <c r="B321" s="11" t="s">
        <v>16</v>
      </c>
      <c r="C321" s="15" t="s">
        <v>343</v>
      </c>
      <c r="D321" s="15" t="s">
        <v>68</v>
      </c>
      <c r="E321" s="3">
        <v>1168</v>
      </c>
      <c r="F321" s="3">
        <v>0</v>
      </c>
      <c r="G321" s="3">
        <v>35</v>
      </c>
      <c r="H321" s="3">
        <v>1400</v>
      </c>
      <c r="I321" s="3">
        <v>807</v>
      </c>
      <c r="J321" s="3">
        <v>0</v>
      </c>
      <c r="K321" s="3">
        <v>250</v>
      </c>
      <c r="L321" s="62">
        <v>0</v>
      </c>
      <c r="M321" s="21">
        <f t="shared" si="6"/>
        <v>3660</v>
      </c>
      <c r="N321" s="15" t="s">
        <v>19</v>
      </c>
      <c r="O321" s="102" t="s">
        <v>19</v>
      </c>
    </row>
    <row r="322" spans="1:15" ht="31.5" customHeight="1">
      <c r="A322" s="29">
        <v>312</v>
      </c>
      <c r="B322" s="11" t="s">
        <v>16</v>
      </c>
      <c r="C322" s="15" t="s">
        <v>344</v>
      </c>
      <c r="D322" s="15" t="s">
        <v>68</v>
      </c>
      <c r="E322" s="3">
        <v>1168</v>
      </c>
      <c r="F322" s="3">
        <v>0</v>
      </c>
      <c r="G322" s="3">
        <v>35</v>
      </c>
      <c r="H322" s="3">
        <v>1400</v>
      </c>
      <c r="I322" s="3">
        <v>807</v>
      </c>
      <c r="J322" s="3">
        <v>0</v>
      </c>
      <c r="K322" s="3">
        <v>250</v>
      </c>
      <c r="L322" s="62">
        <v>0</v>
      </c>
      <c r="M322" s="21">
        <f t="shared" si="6"/>
        <v>3660</v>
      </c>
      <c r="N322" s="15" t="s">
        <v>19</v>
      </c>
      <c r="O322" s="102" t="s">
        <v>19</v>
      </c>
    </row>
    <row r="323" spans="1:15" ht="31.5" customHeight="1">
      <c r="A323" s="29">
        <v>313</v>
      </c>
      <c r="B323" s="11" t="s">
        <v>16</v>
      </c>
      <c r="C323" s="15" t="s">
        <v>345</v>
      </c>
      <c r="D323" s="15" t="s">
        <v>68</v>
      </c>
      <c r="E323" s="3">
        <v>1168</v>
      </c>
      <c r="F323" s="3">
        <v>0</v>
      </c>
      <c r="G323" s="3">
        <v>35</v>
      </c>
      <c r="H323" s="3">
        <v>1400</v>
      </c>
      <c r="I323" s="3">
        <v>807</v>
      </c>
      <c r="J323" s="3">
        <v>0</v>
      </c>
      <c r="K323" s="3">
        <v>250</v>
      </c>
      <c r="L323" s="62">
        <v>0</v>
      </c>
      <c r="M323" s="21">
        <f t="shared" si="6"/>
        <v>3660</v>
      </c>
      <c r="N323" s="15" t="s">
        <v>19</v>
      </c>
      <c r="O323" s="102" t="s">
        <v>19</v>
      </c>
    </row>
    <row r="324" spans="1:15" ht="31.5" customHeight="1">
      <c r="A324" s="29">
        <v>314</v>
      </c>
      <c r="B324" s="11" t="s">
        <v>16</v>
      </c>
      <c r="C324" s="15" t="s">
        <v>346</v>
      </c>
      <c r="D324" s="15" t="s">
        <v>68</v>
      </c>
      <c r="E324" s="3">
        <v>1168</v>
      </c>
      <c r="F324" s="3">
        <v>0</v>
      </c>
      <c r="G324" s="3">
        <v>35</v>
      </c>
      <c r="H324" s="3">
        <v>1400</v>
      </c>
      <c r="I324" s="3">
        <v>807</v>
      </c>
      <c r="J324" s="3">
        <v>0</v>
      </c>
      <c r="K324" s="3">
        <v>250</v>
      </c>
      <c r="L324" s="62">
        <v>0</v>
      </c>
      <c r="M324" s="21">
        <f t="shared" si="6"/>
        <v>3660</v>
      </c>
      <c r="N324" s="15" t="s">
        <v>19</v>
      </c>
      <c r="O324" s="102" t="s">
        <v>19</v>
      </c>
    </row>
    <row r="325" spans="1:15" ht="31.5" customHeight="1">
      <c r="A325" s="29">
        <v>315</v>
      </c>
      <c r="B325" s="11" t="s">
        <v>16</v>
      </c>
      <c r="C325" s="15" t="s">
        <v>347</v>
      </c>
      <c r="D325" s="15" t="s">
        <v>68</v>
      </c>
      <c r="E325" s="3">
        <v>1168</v>
      </c>
      <c r="F325" s="3">
        <v>0</v>
      </c>
      <c r="G325" s="3">
        <v>35</v>
      </c>
      <c r="H325" s="3">
        <v>1400</v>
      </c>
      <c r="I325" s="3">
        <v>807</v>
      </c>
      <c r="J325" s="3">
        <v>0</v>
      </c>
      <c r="K325" s="3">
        <v>250</v>
      </c>
      <c r="L325" s="62">
        <v>0</v>
      </c>
      <c r="M325" s="21">
        <f t="shared" si="6"/>
        <v>3660</v>
      </c>
      <c r="N325" s="15" t="s">
        <v>19</v>
      </c>
      <c r="O325" s="102" t="s">
        <v>19</v>
      </c>
    </row>
    <row r="326" spans="1:15" ht="31.5" customHeight="1">
      <c r="A326" s="29">
        <v>316</v>
      </c>
      <c r="B326" s="11" t="s">
        <v>16</v>
      </c>
      <c r="C326" s="15" t="s">
        <v>348</v>
      </c>
      <c r="D326" s="15" t="s">
        <v>68</v>
      </c>
      <c r="E326" s="3">
        <v>1168</v>
      </c>
      <c r="F326" s="3">
        <v>0</v>
      </c>
      <c r="G326" s="3">
        <v>35</v>
      </c>
      <c r="H326" s="3">
        <v>1400</v>
      </c>
      <c r="I326" s="3">
        <v>807</v>
      </c>
      <c r="J326" s="3">
        <v>0</v>
      </c>
      <c r="K326" s="3">
        <v>250</v>
      </c>
      <c r="L326" s="62">
        <v>0</v>
      </c>
      <c r="M326" s="21">
        <f>SUM(E326:L326)</f>
        <v>3660</v>
      </c>
      <c r="N326" s="15" t="s">
        <v>19</v>
      </c>
      <c r="O326" s="102" t="s">
        <v>19</v>
      </c>
    </row>
    <row r="327" spans="1:15" ht="31.5" customHeight="1">
      <c r="A327" s="29">
        <v>317</v>
      </c>
      <c r="B327" s="11" t="s">
        <v>16</v>
      </c>
      <c r="C327" s="15" t="s">
        <v>349</v>
      </c>
      <c r="D327" s="15" t="s">
        <v>68</v>
      </c>
      <c r="E327" s="3">
        <v>1168</v>
      </c>
      <c r="F327" s="3">
        <v>0</v>
      </c>
      <c r="G327" s="3">
        <v>35</v>
      </c>
      <c r="H327" s="3">
        <v>1400</v>
      </c>
      <c r="I327" s="3">
        <v>807</v>
      </c>
      <c r="J327" s="3">
        <v>0</v>
      </c>
      <c r="K327" s="3">
        <v>250</v>
      </c>
      <c r="L327" s="62">
        <v>0</v>
      </c>
      <c r="M327" s="21">
        <f t="shared" si="6"/>
        <v>3660</v>
      </c>
      <c r="N327" s="15" t="s">
        <v>19</v>
      </c>
      <c r="O327" s="102" t="s">
        <v>19</v>
      </c>
    </row>
    <row r="328" spans="1:15" ht="31.5" customHeight="1">
      <c r="A328" s="29">
        <v>318</v>
      </c>
      <c r="B328" s="11" t="s">
        <v>16</v>
      </c>
      <c r="C328" s="15" t="s">
        <v>350</v>
      </c>
      <c r="D328" s="15" t="s">
        <v>68</v>
      </c>
      <c r="E328" s="3">
        <v>1168</v>
      </c>
      <c r="F328" s="3">
        <v>0</v>
      </c>
      <c r="G328" s="3">
        <v>35</v>
      </c>
      <c r="H328" s="3">
        <v>1400</v>
      </c>
      <c r="I328" s="3">
        <v>807</v>
      </c>
      <c r="J328" s="3">
        <v>0</v>
      </c>
      <c r="K328" s="3">
        <v>250</v>
      </c>
      <c r="L328" s="62">
        <v>0</v>
      </c>
      <c r="M328" s="21">
        <f t="shared" si="6"/>
        <v>3660</v>
      </c>
      <c r="N328" s="15" t="s">
        <v>19</v>
      </c>
      <c r="O328" s="102" t="s">
        <v>19</v>
      </c>
    </row>
    <row r="329" spans="1:15" ht="31.5" customHeight="1">
      <c r="A329" s="29">
        <v>319</v>
      </c>
      <c r="B329" s="11" t="s">
        <v>16</v>
      </c>
      <c r="C329" s="15" t="s">
        <v>351</v>
      </c>
      <c r="D329" s="15" t="s">
        <v>68</v>
      </c>
      <c r="E329" s="3">
        <v>1168</v>
      </c>
      <c r="F329" s="3">
        <v>0</v>
      </c>
      <c r="G329" s="3">
        <v>35</v>
      </c>
      <c r="H329" s="3">
        <v>1400</v>
      </c>
      <c r="I329" s="3">
        <v>807</v>
      </c>
      <c r="J329" s="3">
        <v>0</v>
      </c>
      <c r="K329" s="3">
        <v>250</v>
      </c>
      <c r="L329" s="62">
        <v>0</v>
      </c>
      <c r="M329" s="21">
        <f t="shared" si="6"/>
        <v>3660</v>
      </c>
      <c r="N329" s="15" t="s">
        <v>19</v>
      </c>
      <c r="O329" s="102" t="s">
        <v>19</v>
      </c>
    </row>
    <row r="330" spans="1:15" ht="31.5" customHeight="1">
      <c r="A330" s="29">
        <v>320</v>
      </c>
      <c r="B330" s="11" t="s">
        <v>16</v>
      </c>
      <c r="C330" s="15" t="s">
        <v>352</v>
      </c>
      <c r="D330" s="15" t="s">
        <v>68</v>
      </c>
      <c r="E330" s="3">
        <v>1168</v>
      </c>
      <c r="F330" s="3">
        <v>0</v>
      </c>
      <c r="G330" s="3">
        <v>35</v>
      </c>
      <c r="H330" s="3">
        <v>1400</v>
      </c>
      <c r="I330" s="3">
        <v>807</v>
      </c>
      <c r="J330" s="3">
        <v>0</v>
      </c>
      <c r="K330" s="3">
        <v>250</v>
      </c>
      <c r="L330" s="62">
        <v>0</v>
      </c>
      <c r="M330" s="21">
        <f t="shared" si="6"/>
        <v>3660</v>
      </c>
      <c r="N330" s="15" t="s">
        <v>19</v>
      </c>
      <c r="O330" s="102" t="s">
        <v>19</v>
      </c>
    </row>
    <row r="331" spans="1:15" ht="31.5" customHeight="1">
      <c r="A331" s="29">
        <v>321</v>
      </c>
      <c r="B331" s="11" t="s">
        <v>16</v>
      </c>
      <c r="C331" s="15" t="s">
        <v>353</v>
      </c>
      <c r="D331" s="15" t="s">
        <v>68</v>
      </c>
      <c r="E331" s="3">
        <v>1168</v>
      </c>
      <c r="F331" s="3">
        <v>0</v>
      </c>
      <c r="G331" s="3">
        <v>50</v>
      </c>
      <c r="H331" s="3">
        <v>1400</v>
      </c>
      <c r="I331" s="3">
        <v>807</v>
      </c>
      <c r="J331" s="3">
        <v>0</v>
      </c>
      <c r="K331" s="3">
        <v>250</v>
      </c>
      <c r="L331" s="62">
        <v>0</v>
      </c>
      <c r="M331" s="21">
        <f t="shared" si="6"/>
        <v>3675</v>
      </c>
      <c r="N331" s="15" t="s">
        <v>19</v>
      </c>
      <c r="O331" s="102" t="s">
        <v>19</v>
      </c>
    </row>
    <row r="332" spans="1:15" ht="31.5" customHeight="1">
      <c r="A332" s="29">
        <v>322</v>
      </c>
      <c r="B332" s="11" t="s">
        <v>16</v>
      </c>
      <c r="C332" s="15" t="s">
        <v>354</v>
      </c>
      <c r="D332" s="15" t="s">
        <v>68</v>
      </c>
      <c r="E332" s="3">
        <v>1168</v>
      </c>
      <c r="F332" s="3">
        <v>0</v>
      </c>
      <c r="G332" s="3">
        <v>50</v>
      </c>
      <c r="H332" s="3">
        <v>1400</v>
      </c>
      <c r="I332" s="3">
        <v>807</v>
      </c>
      <c r="J332" s="3">
        <v>0</v>
      </c>
      <c r="K332" s="3">
        <v>250</v>
      </c>
      <c r="L332" s="62">
        <v>0</v>
      </c>
      <c r="M332" s="21">
        <f t="shared" si="6"/>
        <v>3675</v>
      </c>
      <c r="N332" s="15" t="s">
        <v>19</v>
      </c>
      <c r="O332" s="102" t="s">
        <v>19</v>
      </c>
    </row>
    <row r="333" spans="1:15" ht="31.5" customHeight="1">
      <c r="A333" s="29">
        <v>323</v>
      </c>
      <c r="B333" s="11" t="s">
        <v>16</v>
      </c>
      <c r="C333" s="15" t="s">
        <v>355</v>
      </c>
      <c r="D333" s="15" t="s">
        <v>68</v>
      </c>
      <c r="E333" s="3">
        <v>1168</v>
      </c>
      <c r="F333" s="3">
        <v>0</v>
      </c>
      <c r="G333" s="3">
        <v>50</v>
      </c>
      <c r="H333" s="3">
        <v>1400</v>
      </c>
      <c r="I333" s="3">
        <v>807</v>
      </c>
      <c r="J333" s="3">
        <v>0</v>
      </c>
      <c r="K333" s="3">
        <v>250</v>
      </c>
      <c r="L333" s="62">
        <v>0</v>
      </c>
      <c r="M333" s="21">
        <f t="shared" si="6"/>
        <v>3675</v>
      </c>
      <c r="N333" s="15" t="s">
        <v>19</v>
      </c>
      <c r="O333" s="102" t="s">
        <v>19</v>
      </c>
    </row>
    <row r="334" spans="1:15" ht="31.5" customHeight="1">
      <c r="A334" s="29">
        <v>324</v>
      </c>
      <c r="B334" s="11" t="s">
        <v>16</v>
      </c>
      <c r="C334" s="15" t="s">
        <v>356</v>
      </c>
      <c r="D334" s="15" t="s">
        <v>68</v>
      </c>
      <c r="E334" s="3">
        <v>1168</v>
      </c>
      <c r="F334" s="3">
        <v>0</v>
      </c>
      <c r="G334" s="3">
        <v>50</v>
      </c>
      <c r="H334" s="3">
        <v>1400</v>
      </c>
      <c r="I334" s="3">
        <v>807</v>
      </c>
      <c r="J334" s="3">
        <v>0</v>
      </c>
      <c r="K334" s="3">
        <v>250</v>
      </c>
      <c r="L334" s="62">
        <v>0</v>
      </c>
      <c r="M334" s="21">
        <f t="shared" si="6"/>
        <v>3675</v>
      </c>
      <c r="N334" s="15" t="s">
        <v>19</v>
      </c>
      <c r="O334" s="102" t="s">
        <v>19</v>
      </c>
    </row>
    <row r="335" spans="1:15" ht="31.5" customHeight="1">
      <c r="A335" s="29">
        <v>325</v>
      </c>
      <c r="B335" s="11" t="s">
        <v>16</v>
      </c>
      <c r="C335" s="15" t="s">
        <v>357</v>
      </c>
      <c r="D335" s="15" t="s">
        <v>68</v>
      </c>
      <c r="E335" s="3">
        <v>1168</v>
      </c>
      <c r="F335" s="3">
        <v>0</v>
      </c>
      <c r="G335" s="3">
        <v>35</v>
      </c>
      <c r="H335" s="3">
        <v>1400</v>
      </c>
      <c r="I335" s="3">
        <v>807</v>
      </c>
      <c r="J335" s="3">
        <v>0</v>
      </c>
      <c r="K335" s="3">
        <v>250</v>
      </c>
      <c r="L335" s="62">
        <v>0</v>
      </c>
      <c r="M335" s="21">
        <f t="shared" si="6"/>
        <v>3660</v>
      </c>
      <c r="N335" s="15" t="s">
        <v>19</v>
      </c>
      <c r="O335" s="102" t="s">
        <v>19</v>
      </c>
    </row>
    <row r="336" spans="1:15" ht="31.5" customHeight="1">
      <c r="A336" s="29">
        <v>326</v>
      </c>
      <c r="B336" s="11" t="s">
        <v>16</v>
      </c>
      <c r="C336" s="15" t="s">
        <v>358</v>
      </c>
      <c r="D336" s="15" t="s">
        <v>68</v>
      </c>
      <c r="E336" s="3">
        <v>1168</v>
      </c>
      <c r="F336" s="3">
        <v>0</v>
      </c>
      <c r="G336" s="3">
        <v>35</v>
      </c>
      <c r="H336" s="3">
        <v>1400</v>
      </c>
      <c r="I336" s="3">
        <v>807</v>
      </c>
      <c r="J336" s="3">
        <v>0</v>
      </c>
      <c r="K336" s="3">
        <v>250</v>
      </c>
      <c r="L336" s="62">
        <v>0</v>
      </c>
      <c r="M336" s="21">
        <f t="shared" si="6"/>
        <v>3660</v>
      </c>
      <c r="N336" s="15" t="s">
        <v>19</v>
      </c>
      <c r="O336" s="102" t="s">
        <v>19</v>
      </c>
    </row>
    <row r="337" spans="1:15" ht="31.5" customHeight="1">
      <c r="A337" s="29">
        <v>327</v>
      </c>
      <c r="B337" s="11" t="s">
        <v>16</v>
      </c>
      <c r="C337" s="15" t="s">
        <v>359</v>
      </c>
      <c r="D337" s="15" t="s">
        <v>68</v>
      </c>
      <c r="E337" s="3">
        <v>1168</v>
      </c>
      <c r="F337" s="3">
        <v>0</v>
      </c>
      <c r="G337" s="3">
        <v>35</v>
      </c>
      <c r="H337" s="3">
        <v>1400</v>
      </c>
      <c r="I337" s="3">
        <v>807</v>
      </c>
      <c r="J337" s="3">
        <v>0</v>
      </c>
      <c r="K337" s="3">
        <v>250</v>
      </c>
      <c r="L337" s="62">
        <v>0</v>
      </c>
      <c r="M337" s="21">
        <f t="shared" si="6"/>
        <v>3660</v>
      </c>
      <c r="N337" s="15" t="s">
        <v>19</v>
      </c>
      <c r="O337" s="102" t="s">
        <v>19</v>
      </c>
    </row>
    <row r="338" spans="1:15" ht="31.5" customHeight="1">
      <c r="A338" s="29">
        <v>328</v>
      </c>
      <c r="B338" s="11" t="s">
        <v>16</v>
      </c>
      <c r="C338" s="15" t="s">
        <v>360</v>
      </c>
      <c r="D338" s="15" t="s">
        <v>68</v>
      </c>
      <c r="E338" s="3">
        <v>1168</v>
      </c>
      <c r="F338" s="3">
        <v>0</v>
      </c>
      <c r="G338" s="3">
        <v>50</v>
      </c>
      <c r="H338" s="3">
        <v>1400</v>
      </c>
      <c r="I338" s="3">
        <v>807</v>
      </c>
      <c r="J338" s="3">
        <v>0</v>
      </c>
      <c r="K338" s="3">
        <v>250</v>
      </c>
      <c r="L338" s="62">
        <v>0</v>
      </c>
      <c r="M338" s="21">
        <f t="shared" si="6"/>
        <v>3675</v>
      </c>
      <c r="N338" s="15" t="s">
        <v>19</v>
      </c>
      <c r="O338" s="102" t="s">
        <v>19</v>
      </c>
    </row>
    <row r="339" spans="1:15" ht="31.5" customHeight="1">
      <c r="A339" s="29">
        <v>329</v>
      </c>
      <c r="B339" s="11" t="s">
        <v>16</v>
      </c>
      <c r="C339" s="15" t="s">
        <v>361</v>
      </c>
      <c r="D339" s="15" t="s">
        <v>68</v>
      </c>
      <c r="E339" s="3">
        <v>1168</v>
      </c>
      <c r="F339" s="3">
        <v>0</v>
      </c>
      <c r="G339" s="3">
        <v>35</v>
      </c>
      <c r="H339" s="3">
        <v>1400</v>
      </c>
      <c r="I339" s="3">
        <v>807</v>
      </c>
      <c r="J339" s="3">
        <v>0</v>
      </c>
      <c r="K339" s="3">
        <v>250</v>
      </c>
      <c r="L339" s="62">
        <v>0</v>
      </c>
      <c r="M339" s="21">
        <f t="shared" si="6"/>
        <v>3660</v>
      </c>
      <c r="N339" s="15" t="s">
        <v>19</v>
      </c>
      <c r="O339" s="102" t="s">
        <v>19</v>
      </c>
    </row>
    <row r="340" spans="1:15" ht="31.5" customHeight="1">
      <c r="A340" s="29">
        <v>330</v>
      </c>
      <c r="B340" s="11" t="s">
        <v>16</v>
      </c>
      <c r="C340" s="15" t="s">
        <v>362</v>
      </c>
      <c r="D340" s="15" t="s">
        <v>68</v>
      </c>
      <c r="E340" s="3">
        <v>1168</v>
      </c>
      <c r="F340" s="3">
        <v>0</v>
      </c>
      <c r="G340" s="3">
        <v>35</v>
      </c>
      <c r="H340" s="3">
        <v>1400</v>
      </c>
      <c r="I340" s="3">
        <v>807</v>
      </c>
      <c r="J340" s="3">
        <v>0</v>
      </c>
      <c r="K340" s="3">
        <v>250</v>
      </c>
      <c r="L340" s="62">
        <v>0</v>
      </c>
      <c r="M340" s="21">
        <f t="shared" si="6"/>
        <v>3660</v>
      </c>
      <c r="N340" s="15" t="s">
        <v>19</v>
      </c>
      <c r="O340" s="102" t="s">
        <v>19</v>
      </c>
    </row>
    <row r="341" spans="1:15" ht="31.5" customHeight="1">
      <c r="A341" s="29">
        <v>331</v>
      </c>
      <c r="B341" s="11" t="s">
        <v>16</v>
      </c>
      <c r="C341" s="15" t="s">
        <v>927</v>
      </c>
      <c r="D341" s="15" t="s">
        <v>18</v>
      </c>
      <c r="E341" s="3">
        <v>3757</v>
      </c>
      <c r="F341" s="3"/>
      <c r="G341" s="3"/>
      <c r="H341" s="3">
        <v>3000</v>
      </c>
      <c r="I341" s="3"/>
      <c r="J341" s="3"/>
      <c r="K341" s="3">
        <v>250</v>
      </c>
      <c r="L341" s="62"/>
      <c r="M341" s="21">
        <f t="shared" si="6"/>
        <v>7007</v>
      </c>
      <c r="N341" s="15"/>
      <c r="O341" s="102" t="s">
        <v>19</v>
      </c>
    </row>
    <row r="342" spans="1:15" ht="31.5" customHeight="1">
      <c r="A342" s="29">
        <v>332</v>
      </c>
      <c r="B342" s="11" t="s">
        <v>16</v>
      </c>
      <c r="C342" s="15" t="s">
        <v>363</v>
      </c>
      <c r="D342" s="15" t="s">
        <v>68</v>
      </c>
      <c r="E342" s="3">
        <v>1168</v>
      </c>
      <c r="F342" s="3">
        <v>0</v>
      </c>
      <c r="G342" s="3">
        <v>35</v>
      </c>
      <c r="H342" s="3">
        <v>1400</v>
      </c>
      <c r="I342" s="3">
        <v>807</v>
      </c>
      <c r="J342" s="3">
        <v>0</v>
      </c>
      <c r="K342" s="3">
        <v>250</v>
      </c>
      <c r="L342" s="62">
        <v>0</v>
      </c>
      <c r="M342" s="21">
        <f t="shared" si="6"/>
        <v>3660</v>
      </c>
      <c r="N342" s="15" t="s">
        <v>19</v>
      </c>
      <c r="O342" s="102" t="s">
        <v>19</v>
      </c>
    </row>
    <row r="343" spans="1:15" ht="31.5" customHeight="1">
      <c r="A343" s="29">
        <v>333</v>
      </c>
      <c r="B343" s="11" t="s">
        <v>16</v>
      </c>
      <c r="C343" s="15" t="s">
        <v>791</v>
      </c>
      <c r="D343" s="15" t="s">
        <v>68</v>
      </c>
      <c r="E343" s="3">
        <v>1168</v>
      </c>
      <c r="F343" s="3"/>
      <c r="G343" s="3">
        <v>50</v>
      </c>
      <c r="H343" s="3">
        <v>1400</v>
      </c>
      <c r="I343" s="3">
        <v>807</v>
      </c>
      <c r="J343" s="3"/>
      <c r="K343" s="3">
        <v>250</v>
      </c>
      <c r="L343" s="62">
        <v>0</v>
      </c>
      <c r="M343" s="21">
        <f t="shared" si="6"/>
        <v>3675</v>
      </c>
      <c r="N343" s="50"/>
      <c r="O343" s="102" t="s">
        <v>19</v>
      </c>
    </row>
    <row r="344" spans="1:15" ht="31.5" customHeight="1">
      <c r="A344" s="29">
        <v>334</v>
      </c>
      <c r="B344" s="11" t="s">
        <v>16</v>
      </c>
      <c r="C344" s="15" t="s">
        <v>364</v>
      </c>
      <c r="D344" s="15" t="s">
        <v>68</v>
      </c>
      <c r="E344" s="3">
        <v>1168</v>
      </c>
      <c r="F344" s="3">
        <v>0</v>
      </c>
      <c r="G344" s="3">
        <v>35</v>
      </c>
      <c r="H344" s="3">
        <v>1400</v>
      </c>
      <c r="I344" s="3">
        <v>807</v>
      </c>
      <c r="J344" s="3">
        <v>0</v>
      </c>
      <c r="K344" s="3">
        <v>250</v>
      </c>
      <c r="L344" s="62">
        <v>0</v>
      </c>
      <c r="M344" s="21">
        <f t="shared" si="6"/>
        <v>3660</v>
      </c>
      <c r="N344" s="15" t="s">
        <v>19</v>
      </c>
      <c r="O344" s="102" t="s">
        <v>19</v>
      </c>
    </row>
    <row r="345" spans="1:15" ht="31.5" customHeight="1">
      <c r="A345" s="29">
        <v>335</v>
      </c>
      <c r="B345" s="11" t="s">
        <v>16</v>
      </c>
      <c r="C345" s="15" t="s">
        <v>1017</v>
      </c>
      <c r="D345" s="15" t="s">
        <v>1015</v>
      </c>
      <c r="E345" s="3">
        <v>5287.5</v>
      </c>
      <c r="F345" s="3">
        <v>0</v>
      </c>
      <c r="G345" s="3">
        <v>0</v>
      </c>
      <c r="H345" s="3">
        <v>3000</v>
      </c>
      <c r="I345" s="3"/>
      <c r="J345" s="3">
        <v>562.5</v>
      </c>
      <c r="K345" s="3">
        <v>375</v>
      </c>
      <c r="L345" s="62">
        <v>0</v>
      </c>
      <c r="M345" s="21">
        <f t="shared" si="6"/>
        <v>9225</v>
      </c>
      <c r="N345" s="15" t="s">
        <v>1018</v>
      </c>
      <c r="O345" s="102"/>
    </row>
    <row r="346" spans="1:15" ht="31.5" customHeight="1">
      <c r="A346" s="29">
        <v>336</v>
      </c>
      <c r="B346" s="11" t="s">
        <v>16</v>
      </c>
      <c r="C346" s="2" t="s">
        <v>365</v>
      </c>
      <c r="D346" s="15" t="s">
        <v>366</v>
      </c>
      <c r="E346" s="3">
        <v>8216</v>
      </c>
      <c r="F346" s="3">
        <v>4000</v>
      </c>
      <c r="G346" s="3"/>
      <c r="H346" s="3"/>
      <c r="I346" s="3"/>
      <c r="J346" s="3">
        <v>375</v>
      </c>
      <c r="K346" s="3">
        <v>250</v>
      </c>
      <c r="L346" s="62">
        <v>0</v>
      </c>
      <c r="M346" s="21">
        <f t="shared" si="6"/>
        <v>12841</v>
      </c>
      <c r="N346" s="15" t="s">
        <v>19</v>
      </c>
      <c r="O346" s="102" t="s">
        <v>19</v>
      </c>
    </row>
    <row r="347" spans="1:15" s="1" customFormat="1" ht="33.75" customHeight="1">
      <c r="A347" s="29">
        <v>337</v>
      </c>
      <c r="B347" s="11" t="s">
        <v>16</v>
      </c>
      <c r="C347" s="2" t="s">
        <v>367</v>
      </c>
      <c r="D347" s="15" t="s">
        <v>68</v>
      </c>
      <c r="E347" s="55">
        <v>1168</v>
      </c>
      <c r="F347" s="3"/>
      <c r="G347" s="3">
        <v>35</v>
      </c>
      <c r="H347" s="3">
        <v>1400</v>
      </c>
      <c r="I347" s="3">
        <v>807</v>
      </c>
      <c r="J347" s="3"/>
      <c r="K347" s="3">
        <v>250</v>
      </c>
      <c r="L347" s="62">
        <v>0</v>
      </c>
      <c r="M347" s="21">
        <f t="shared" si="6"/>
        <v>3660</v>
      </c>
      <c r="N347" s="15" t="s">
        <v>19</v>
      </c>
      <c r="O347" s="102" t="s">
        <v>19</v>
      </c>
    </row>
    <row r="348" spans="1:15" s="1" customFormat="1" ht="33.75" customHeight="1">
      <c r="A348" s="29">
        <v>338</v>
      </c>
      <c r="B348" s="11" t="s">
        <v>16</v>
      </c>
      <c r="C348" s="2" t="s">
        <v>368</v>
      </c>
      <c r="D348" s="15" t="s">
        <v>68</v>
      </c>
      <c r="E348" s="55">
        <v>1168</v>
      </c>
      <c r="F348" s="3"/>
      <c r="G348" s="3">
        <v>50</v>
      </c>
      <c r="H348" s="3">
        <v>1400</v>
      </c>
      <c r="I348" s="3">
        <v>807</v>
      </c>
      <c r="J348" s="3"/>
      <c r="K348" s="3">
        <v>250</v>
      </c>
      <c r="L348" s="62">
        <v>0</v>
      </c>
      <c r="M348" s="21">
        <f t="shared" si="6"/>
        <v>3675</v>
      </c>
      <c r="N348" s="15" t="s">
        <v>19</v>
      </c>
      <c r="O348" s="102" t="s">
        <v>19</v>
      </c>
    </row>
    <row r="349" spans="1:15" s="1" customFormat="1" ht="33.75" customHeight="1">
      <c r="A349" s="29">
        <v>339</v>
      </c>
      <c r="B349" s="11" t="s">
        <v>16</v>
      </c>
      <c r="C349" s="2" t="s">
        <v>369</v>
      </c>
      <c r="D349" s="15" t="s">
        <v>38</v>
      </c>
      <c r="E349" s="55">
        <v>5835</v>
      </c>
      <c r="F349" s="3">
        <v>3800</v>
      </c>
      <c r="G349" s="3">
        <v>0</v>
      </c>
      <c r="H349" s="3">
        <v>0</v>
      </c>
      <c r="I349" s="3">
        <v>0</v>
      </c>
      <c r="J349" s="3">
        <v>375</v>
      </c>
      <c r="K349" s="3">
        <v>250</v>
      </c>
      <c r="L349" s="62">
        <v>0</v>
      </c>
      <c r="M349" s="21">
        <f t="shared" si="6"/>
        <v>10260</v>
      </c>
      <c r="N349" s="15" t="s">
        <v>19</v>
      </c>
      <c r="O349" s="102" t="s">
        <v>19</v>
      </c>
    </row>
    <row r="350" spans="1:15" s="1" customFormat="1" ht="33.75" customHeight="1">
      <c r="A350" s="29">
        <v>340</v>
      </c>
      <c r="B350" s="11" t="s">
        <v>16</v>
      </c>
      <c r="C350" s="15" t="s">
        <v>370</v>
      </c>
      <c r="D350" s="15" t="s">
        <v>68</v>
      </c>
      <c r="E350" s="55">
        <v>1168</v>
      </c>
      <c r="F350" s="3"/>
      <c r="G350" s="3">
        <v>50</v>
      </c>
      <c r="H350" s="3">
        <v>1400</v>
      </c>
      <c r="I350" s="3">
        <v>807</v>
      </c>
      <c r="J350" s="3"/>
      <c r="K350" s="3">
        <v>250</v>
      </c>
      <c r="L350" s="62">
        <v>0</v>
      </c>
      <c r="M350" s="21">
        <f t="shared" si="6"/>
        <v>3675</v>
      </c>
      <c r="N350" s="15" t="s">
        <v>19</v>
      </c>
      <c r="O350" s="102" t="s">
        <v>19</v>
      </c>
    </row>
    <row r="351" spans="1:15" s="1" customFormat="1" ht="33.75" customHeight="1">
      <c r="A351" s="29">
        <v>341</v>
      </c>
      <c r="B351" s="11" t="s">
        <v>16</v>
      </c>
      <c r="C351" s="15" t="s">
        <v>281</v>
      </c>
      <c r="D351" s="15" t="s">
        <v>68</v>
      </c>
      <c r="E351" s="3">
        <v>1168</v>
      </c>
      <c r="F351" s="3">
        <v>0</v>
      </c>
      <c r="G351" s="3">
        <v>50</v>
      </c>
      <c r="H351" s="3">
        <v>1400</v>
      </c>
      <c r="I351" s="3">
        <v>807</v>
      </c>
      <c r="J351" s="3">
        <v>0</v>
      </c>
      <c r="K351" s="3">
        <v>250</v>
      </c>
      <c r="L351" s="62">
        <v>0</v>
      </c>
      <c r="M351" s="21">
        <f t="shared" si="6"/>
        <v>3675</v>
      </c>
      <c r="N351" s="15" t="s">
        <v>19</v>
      </c>
      <c r="O351" s="102" t="s">
        <v>19</v>
      </c>
    </row>
    <row r="352" spans="1:15" ht="31.5" customHeight="1">
      <c r="A352" s="29">
        <v>342</v>
      </c>
      <c r="B352" s="11" t="s">
        <v>16</v>
      </c>
      <c r="C352" s="15" t="s">
        <v>371</v>
      </c>
      <c r="D352" s="15" t="s">
        <v>68</v>
      </c>
      <c r="E352" s="55">
        <v>1168</v>
      </c>
      <c r="F352" s="3"/>
      <c r="G352" s="3">
        <v>50</v>
      </c>
      <c r="H352" s="3">
        <v>1400</v>
      </c>
      <c r="I352" s="3">
        <v>807</v>
      </c>
      <c r="J352" s="3"/>
      <c r="K352" s="3">
        <v>250</v>
      </c>
      <c r="L352" s="62">
        <v>0</v>
      </c>
      <c r="M352" s="21">
        <f t="shared" ref="M352" si="7">SUM(E352:L352)</f>
        <v>3675</v>
      </c>
      <c r="N352" s="15" t="s">
        <v>19</v>
      </c>
      <c r="O352" s="102" t="s">
        <v>19</v>
      </c>
    </row>
    <row r="353" spans="1:15" s="23" customFormat="1" ht="31.5" customHeight="1">
      <c r="A353" s="29">
        <v>343</v>
      </c>
      <c r="B353" s="11" t="s">
        <v>16</v>
      </c>
      <c r="C353" s="15" t="s">
        <v>790</v>
      </c>
      <c r="D353" s="15" t="s">
        <v>38</v>
      </c>
      <c r="E353" s="55">
        <v>5835</v>
      </c>
      <c r="F353" s="3"/>
      <c r="G353" s="3"/>
      <c r="H353" s="3">
        <v>3800</v>
      </c>
      <c r="I353" s="3"/>
      <c r="J353" s="3">
        <v>375</v>
      </c>
      <c r="K353" s="3">
        <v>250</v>
      </c>
      <c r="L353" s="62">
        <v>0</v>
      </c>
      <c r="M353" s="21">
        <f>SUM(E353:L353)</f>
        <v>10260</v>
      </c>
      <c r="N353" s="15" t="s">
        <v>19</v>
      </c>
      <c r="O353" s="102" t="s">
        <v>19</v>
      </c>
    </row>
    <row r="354" spans="1:15" ht="31.5" customHeight="1">
      <c r="A354" s="29">
        <v>344</v>
      </c>
      <c r="B354" s="11" t="s">
        <v>16</v>
      </c>
      <c r="C354" s="22" t="s">
        <v>248</v>
      </c>
      <c r="D354" s="15" t="s">
        <v>38</v>
      </c>
      <c r="E354" s="3">
        <v>941.13</v>
      </c>
      <c r="F354" s="3">
        <v>612.9</v>
      </c>
      <c r="G354" s="3">
        <v>0</v>
      </c>
      <c r="H354" s="3">
        <v>0</v>
      </c>
      <c r="I354" s="3">
        <v>0</v>
      </c>
      <c r="J354" s="3">
        <v>60.48</v>
      </c>
      <c r="K354" s="3">
        <v>40.32</v>
      </c>
      <c r="L354" s="64">
        <v>0</v>
      </c>
      <c r="M354" s="21">
        <f>SUM(E354:L354)</f>
        <v>1654.83</v>
      </c>
      <c r="N354" s="15" t="s">
        <v>1027</v>
      </c>
      <c r="O354" s="102" t="s">
        <v>19</v>
      </c>
    </row>
    <row r="355" spans="1:15" ht="31.5" customHeight="1" thickBot="1">
      <c r="A355" s="58">
        <v>345</v>
      </c>
      <c r="B355" s="59" t="s">
        <v>16</v>
      </c>
      <c r="C355" s="65" t="s">
        <v>1020</v>
      </c>
      <c r="D355" s="61" t="s">
        <v>23</v>
      </c>
      <c r="E355" s="13">
        <v>12360.97</v>
      </c>
      <c r="F355" s="13">
        <v>5806.45</v>
      </c>
      <c r="G355" s="13">
        <v>0</v>
      </c>
      <c r="H355" s="13">
        <v>3870.97</v>
      </c>
      <c r="I355" s="13">
        <v>0</v>
      </c>
      <c r="J355" s="13">
        <v>362.9</v>
      </c>
      <c r="K355" s="13">
        <v>241.94</v>
      </c>
      <c r="L355" s="24">
        <v>11612.9</v>
      </c>
      <c r="M355" s="60">
        <f>SUM(E355:L355)</f>
        <v>34256.129999999997</v>
      </c>
      <c r="N355" s="13" t="s">
        <v>1023</v>
      </c>
      <c r="O355" s="103" t="s">
        <v>19</v>
      </c>
    </row>
  </sheetData>
  <mergeCells count="4">
    <mergeCell ref="A9:O9"/>
    <mergeCell ref="A7:O8"/>
    <mergeCell ref="A1:F6"/>
    <mergeCell ref="G1:O6"/>
  </mergeCells>
  <printOptions gridLines="1"/>
  <pageMargins left="0.75" right="0.75" top="1" bottom="1" header="0.5" footer="0.5"/>
  <pageSetup paperSize="5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1B66B-591E-48E8-8AE8-9EA6BB27607C}">
  <sheetPr>
    <tabColor rgb="FFFFC000"/>
  </sheetPr>
  <dimension ref="A1:K42"/>
  <sheetViews>
    <sheetView zoomScale="90" zoomScaleNormal="90" workbookViewId="0">
      <selection activeCell="L9" sqref="L9"/>
    </sheetView>
  </sheetViews>
  <sheetFormatPr baseColWidth="10" defaultColWidth="11" defaultRowHeight="15"/>
  <cols>
    <col min="1" max="1" width="11" style="41"/>
    <col min="2" max="2" width="19" style="41" customWidth="1"/>
    <col min="3" max="3" width="39.5703125" style="41" customWidth="1"/>
    <col min="4" max="4" width="35" style="41" customWidth="1"/>
    <col min="5" max="9" width="18.28515625" style="41" customWidth="1"/>
    <col min="10" max="10" width="60.5703125" style="41" customWidth="1"/>
    <col min="11" max="11" width="11" style="87"/>
    <col min="12" max="16384" width="11" style="41"/>
  </cols>
  <sheetData>
    <row r="1" spans="1:11" s="30" customFormat="1" ht="28.5" customHeight="1">
      <c r="A1" s="124"/>
      <c r="B1" s="124"/>
      <c r="C1" s="124"/>
      <c r="D1" s="124"/>
      <c r="E1" s="122" t="s">
        <v>1063</v>
      </c>
      <c r="F1" s="122"/>
      <c r="G1" s="122"/>
      <c r="H1" s="122"/>
      <c r="I1" s="122"/>
      <c r="J1" s="122"/>
      <c r="K1" s="122"/>
    </row>
    <row r="2" spans="1:11" s="30" customFormat="1" ht="28.5" customHeight="1">
      <c r="A2" s="124"/>
      <c r="B2" s="124"/>
      <c r="C2" s="124"/>
      <c r="D2" s="124"/>
      <c r="E2" s="122"/>
      <c r="F2" s="122"/>
      <c r="G2" s="122"/>
      <c r="H2" s="122"/>
      <c r="I2" s="122"/>
      <c r="J2" s="122"/>
      <c r="K2" s="122"/>
    </row>
    <row r="3" spans="1:11" s="30" customFormat="1" ht="28.5" customHeight="1">
      <c r="A3" s="124"/>
      <c r="B3" s="124"/>
      <c r="C3" s="124"/>
      <c r="D3" s="124"/>
      <c r="E3" s="122"/>
      <c r="F3" s="122"/>
      <c r="G3" s="122"/>
      <c r="H3" s="122"/>
      <c r="I3" s="122"/>
      <c r="J3" s="122"/>
      <c r="K3" s="122"/>
    </row>
    <row r="4" spans="1:11" s="30" customFormat="1" ht="28.5" customHeight="1">
      <c r="A4" s="124"/>
      <c r="B4" s="124"/>
      <c r="C4" s="124"/>
      <c r="D4" s="124"/>
      <c r="E4" s="122"/>
      <c r="F4" s="122"/>
      <c r="G4" s="122"/>
      <c r="H4" s="122"/>
      <c r="I4" s="122"/>
      <c r="J4" s="122"/>
      <c r="K4" s="122"/>
    </row>
    <row r="5" spans="1:11" s="30" customFormat="1" ht="28.5" customHeight="1">
      <c r="A5" s="124"/>
      <c r="B5" s="124"/>
      <c r="C5" s="124"/>
      <c r="D5" s="124"/>
      <c r="E5" s="122"/>
      <c r="F5" s="122"/>
      <c r="G5" s="122"/>
      <c r="H5" s="122"/>
      <c r="I5" s="122"/>
      <c r="J5" s="122"/>
      <c r="K5" s="122"/>
    </row>
    <row r="6" spans="1:11" s="30" customFormat="1" ht="29.25" customHeight="1" thickBot="1">
      <c r="A6" s="125"/>
      <c r="B6" s="125"/>
      <c r="C6" s="125"/>
      <c r="D6" s="125"/>
      <c r="E6" s="123"/>
      <c r="F6" s="123"/>
      <c r="G6" s="123"/>
      <c r="H6" s="123"/>
      <c r="I6" s="123"/>
      <c r="J6" s="123"/>
      <c r="K6" s="123"/>
    </row>
    <row r="7" spans="1:11" s="30" customFormat="1" ht="29.25" customHeight="1">
      <c r="A7" s="116" t="s">
        <v>372</v>
      </c>
      <c r="B7" s="117"/>
      <c r="C7" s="117"/>
      <c r="D7" s="117"/>
      <c r="E7" s="117"/>
      <c r="F7" s="117"/>
      <c r="G7" s="117"/>
      <c r="H7" s="117"/>
      <c r="I7" s="117"/>
      <c r="J7" s="117"/>
      <c r="K7" s="118"/>
    </row>
    <row r="8" spans="1:11" s="30" customFormat="1" ht="15.75" customHeight="1" thickBot="1">
      <c r="A8" s="119"/>
      <c r="B8" s="120"/>
      <c r="C8" s="120"/>
      <c r="D8" s="120"/>
      <c r="E8" s="120"/>
      <c r="F8" s="120"/>
      <c r="G8" s="120"/>
      <c r="H8" s="120"/>
      <c r="I8" s="120"/>
      <c r="J8" s="120"/>
      <c r="K8" s="121"/>
    </row>
    <row r="9" spans="1:11" s="30" customFormat="1" ht="28.5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</row>
    <row r="10" spans="1:11" s="30" customFormat="1" ht="45">
      <c r="A10" s="75" t="s">
        <v>373</v>
      </c>
      <c r="B10" s="76" t="s">
        <v>2</v>
      </c>
      <c r="C10" s="75" t="s">
        <v>3</v>
      </c>
      <c r="D10" s="75" t="s">
        <v>4</v>
      </c>
      <c r="E10" s="77" t="s">
        <v>5</v>
      </c>
      <c r="F10" s="77" t="s">
        <v>8</v>
      </c>
      <c r="G10" s="76" t="s">
        <v>374</v>
      </c>
      <c r="H10" s="77" t="s">
        <v>375</v>
      </c>
      <c r="I10" s="77" t="s">
        <v>376</v>
      </c>
      <c r="J10" s="77" t="s">
        <v>14</v>
      </c>
      <c r="K10" s="85" t="s">
        <v>15</v>
      </c>
    </row>
    <row r="11" spans="1:11" s="30" customFormat="1" ht="36.75" customHeight="1">
      <c r="A11" s="78">
        <v>1</v>
      </c>
      <c r="B11" s="31" t="s">
        <v>377</v>
      </c>
      <c r="C11" s="32" t="s">
        <v>378</v>
      </c>
      <c r="D11" s="32" t="s">
        <v>379</v>
      </c>
      <c r="E11" s="33">
        <v>2500</v>
      </c>
      <c r="F11" s="33">
        <v>3000</v>
      </c>
      <c r="G11" s="33">
        <v>375</v>
      </c>
      <c r="H11" s="33">
        <v>250</v>
      </c>
      <c r="I11" s="33">
        <f t="shared" ref="I11:I33" si="0">+E11+F11+G11+H11</f>
        <v>6125</v>
      </c>
      <c r="J11" s="33" t="s">
        <v>19</v>
      </c>
      <c r="K11" s="86" t="s">
        <v>19</v>
      </c>
    </row>
    <row r="12" spans="1:11" s="30" customFormat="1" ht="36.75" customHeight="1">
      <c r="A12" s="78">
        <v>2</v>
      </c>
      <c r="B12" s="31" t="s">
        <v>377</v>
      </c>
      <c r="C12" s="32" t="s">
        <v>380</v>
      </c>
      <c r="D12" s="32" t="s">
        <v>381</v>
      </c>
      <c r="E12" s="33">
        <v>2500</v>
      </c>
      <c r="F12" s="33">
        <v>3000</v>
      </c>
      <c r="G12" s="33">
        <v>0</v>
      </c>
      <c r="H12" s="33">
        <v>250</v>
      </c>
      <c r="I12" s="33">
        <f t="shared" si="0"/>
        <v>5750</v>
      </c>
      <c r="J12" s="33" t="s">
        <v>19</v>
      </c>
      <c r="K12" s="86" t="s">
        <v>19</v>
      </c>
    </row>
    <row r="13" spans="1:11" s="30" customFormat="1" ht="36.75" customHeight="1">
      <c r="A13" s="78">
        <v>3</v>
      </c>
      <c r="B13" s="31" t="s">
        <v>377</v>
      </c>
      <c r="C13" s="32" t="s">
        <v>382</v>
      </c>
      <c r="D13" s="32" t="s">
        <v>383</v>
      </c>
      <c r="E13" s="33">
        <v>2500</v>
      </c>
      <c r="F13" s="33">
        <v>3000</v>
      </c>
      <c r="G13" s="33">
        <v>0</v>
      </c>
      <c r="H13" s="33">
        <v>250</v>
      </c>
      <c r="I13" s="33">
        <f t="shared" si="0"/>
        <v>5750</v>
      </c>
      <c r="J13" s="33" t="s">
        <v>19</v>
      </c>
      <c r="K13" s="86" t="s">
        <v>19</v>
      </c>
    </row>
    <row r="14" spans="1:11" s="30" customFormat="1" ht="36.75" customHeight="1">
      <c r="A14" s="78">
        <v>4</v>
      </c>
      <c r="B14" s="31" t="s">
        <v>377</v>
      </c>
      <c r="C14" s="32" t="s">
        <v>384</v>
      </c>
      <c r="D14" s="32" t="s">
        <v>385</v>
      </c>
      <c r="E14" s="33">
        <v>4750</v>
      </c>
      <c r="F14" s="33">
        <v>3000</v>
      </c>
      <c r="G14" s="33">
        <v>0</v>
      </c>
      <c r="H14" s="33">
        <v>250</v>
      </c>
      <c r="I14" s="33">
        <f t="shared" si="0"/>
        <v>8000</v>
      </c>
      <c r="J14" s="33" t="s">
        <v>19</v>
      </c>
      <c r="K14" s="86" t="s">
        <v>19</v>
      </c>
    </row>
    <row r="15" spans="1:11" s="30" customFormat="1" ht="36.75" customHeight="1">
      <c r="A15" s="78">
        <v>5</v>
      </c>
      <c r="B15" s="31" t="s">
        <v>377</v>
      </c>
      <c r="C15" s="32" t="s">
        <v>386</v>
      </c>
      <c r="D15" s="32" t="s">
        <v>387</v>
      </c>
      <c r="E15" s="33">
        <v>13000</v>
      </c>
      <c r="F15" s="33">
        <v>2000</v>
      </c>
      <c r="G15" s="33">
        <v>375</v>
      </c>
      <c r="H15" s="33">
        <v>250</v>
      </c>
      <c r="I15" s="33">
        <f t="shared" si="0"/>
        <v>15625</v>
      </c>
      <c r="J15" s="33" t="s">
        <v>19</v>
      </c>
      <c r="K15" s="86" t="s">
        <v>19</v>
      </c>
    </row>
    <row r="16" spans="1:11" s="30" customFormat="1" ht="36.75" customHeight="1">
      <c r="A16" s="78">
        <v>6</v>
      </c>
      <c r="B16" s="31" t="s">
        <v>377</v>
      </c>
      <c r="C16" s="32" t="s">
        <v>388</v>
      </c>
      <c r="D16" s="32" t="s">
        <v>389</v>
      </c>
      <c r="E16" s="33">
        <v>9750</v>
      </c>
      <c r="F16" s="33">
        <v>2000</v>
      </c>
      <c r="G16" s="33">
        <v>0</v>
      </c>
      <c r="H16" s="33">
        <v>250</v>
      </c>
      <c r="I16" s="33">
        <f t="shared" si="0"/>
        <v>12000</v>
      </c>
      <c r="J16" s="33" t="s">
        <v>19</v>
      </c>
      <c r="K16" s="86" t="s">
        <v>19</v>
      </c>
    </row>
    <row r="17" spans="1:11" s="30" customFormat="1" ht="36.75" customHeight="1">
      <c r="A17" s="78">
        <v>7</v>
      </c>
      <c r="B17" s="31" t="s">
        <v>377</v>
      </c>
      <c r="C17" s="32" t="s">
        <v>390</v>
      </c>
      <c r="D17" s="32" t="s">
        <v>391</v>
      </c>
      <c r="E17" s="33">
        <v>2500</v>
      </c>
      <c r="F17" s="33">
        <v>3000</v>
      </c>
      <c r="G17" s="33">
        <v>375</v>
      </c>
      <c r="H17" s="33">
        <v>250</v>
      </c>
      <c r="I17" s="33">
        <f t="shared" si="0"/>
        <v>6125</v>
      </c>
      <c r="J17" s="33" t="s">
        <v>19</v>
      </c>
      <c r="K17" s="86" t="s">
        <v>19</v>
      </c>
    </row>
    <row r="18" spans="1:11" s="30" customFormat="1" ht="36.75" customHeight="1">
      <c r="A18" s="78">
        <v>8</v>
      </c>
      <c r="B18" s="31" t="s">
        <v>377</v>
      </c>
      <c r="C18" s="32" t="s">
        <v>392</v>
      </c>
      <c r="D18" s="32" t="s">
        <v>393</v>
      </c>
      <c r="E18" s="33">
        <v>2500</v>
      </c>
      <c r="F18" s="33">
        <v>3000</v>
      </c>
      <c r="G18" s="33">
        <v>0</v>
      </c>
      <c r="H18" s="33">
        <v>250</v>
      </c>
      <c r="I18" s="33">
        <f t="shared" si="0"/>
        <v>5750</v>
      </c>
      <c r="J18" s="33" t="s">
        <v>19</v>
      </c>
      <c r="K18" s="86" t="s">
        <v>19</v>
      </c>
    </row>
    <row r="19" spans="1:11" s="30" customFormat="1" ht="36.75" customHeight="1">
      <c r="A19" s="78">
        <v>9</v>
      </c>
      <c r="B19" s="31" t="s">
        <v>377</v>
      </c>
      <c r="C19" s="32" t="s">
        <v>394</v>
      </c>
      <c r="D19" s="32" t="s">
        <v>395</v>
      </c>
      <c r="E19" s="33">
        <v>13000</v>
      </c>
      <c r="F19" s="33">
        <v>2000</v>
      </c>
      <c r="G19" s="33">
        <v>0</v>
      </c>
      <c r="H19" s="33">
        <v>250</v>
      </c>
      <c r="I19" s="33">
        <f t="shared" si="0"/>
        <v>15250</v>
      </c>
      <c r="J19" s="33" t="s">
        <v>19</v>
      </c>
      <c r="K19" s="86" t="s">
        <v>19</v>
      </c>
    </row>
    <row r="20" spans="1:11" s="30" customFormat="1" ht="36.75" customHeight="1">
      <c r="A20" s="78">
        <v>10</v>
      </c>
      <c r="B20" s="31" t="s">
        <v>377</v>
      </c>
      <c r="C20" s="32" t="s">
        <v>396</v>
      </c>
      <c r="D20" s="32" t="s">
        <v>397</v>
      </c>
      <c r="E20" s="33">
        <v>5750</v>
      </c>
      <c r="F20" s="33">
        <v>3250</v>
      </c>
      <c r="G20" s="33">
        <v>375</v>
      </c>
      <c r="H20" s="33">
        <v>250</v>
      </c>
      <c r="I20" s="33">
        <f t="shared" si="0"/>
        <v>9625</v>
      </c>
      <c r="J20" s="33" t="s">
        <v>19</v>
      </c>
      <c r="K20" s="86" t="s">
        <v>19</v>
      </c>
    </row>
    <row r="21" spans="1:11" s="30" customFormat="1" ht="36.75" customHeight="1">
      <c r="A21" s="78">
        <v>11</v>
      </c>
      <c r="B21" s="31" t="s">
        <v>377</v>
      </c>
      <c r="C21" s="32" t="s">
        <v>398</v>
      </c>
      <c r="D21" s="32" t="s">
        <v>399</v>
      </c>
      <c r="E21" s="33">
        <v>5750</v>
      </c>
      <c r="F21" s="33">
        <v>2000</v>
      </c>
      <c r="G21" s="33">
        <v>0</v>
      </c>
      <c r="H21" s="33">
        <v>250</v>
      </c>
      <c r="I21" s="33">
        <f t="shared" si="0"/>
        <v>8000</v>
      </c>
      <c r="J21" s="33" t="s">
        <v>19</v>
      </c>
      <c r="K21" s="86" t="s">
        <v>19</v>
      </c>
    </row>
    <row r="22" spans="1:11" s="30" customFormat="1" ht="36.75" customHeight="1">
      <c r="A22" s="78">
        <v>12</v>
      </c>
      <c r="B22" s="31" t="s">
        <v>377</v>
      </c>
      <c r="C22" s="32" t="s">
        <v>400</v>
      </c>
      <c r="D22" s="32" t="s">
        <v>401</v>
      </c>
      <c r="E22" s="33">
        <v>3750</v>
      </c>
      <c r="F22" s="33">
        <v>2000</v>
      </c>
      <c r="G22" s="33">
        <v>0</v>
      </c>
      <c r="H22" s="33">
        <v>250</v>
      </c>
      <c r="I22" s="33">
        <f t="shared" si="0"/>
        <v>6000</v>
      </c>
      <c r="J22" s="33" t="s">
        <v>19</v>
      </c>
      <c r="K22" s="86" t="s">
        <v>19</v>
      </c>
    </row>
    <row r="23" spans="1:11" s="30" customFormat="1" ht="36.75" customHeight="1">
      <c r="A23" s="78">
        <v>13</v>
      </c>
      <c r="B23" s="31" t="s">
        <v>377</v>
      </c>
      <c r="C23" s="32" t="s">
        <v>402</v>
      </c>
      <c r="D23" s="32" t="s">
        <v>403</v>
      </c>
      <c r="E23" s="33">
        <v>3000</v>
      </c>
      <c r="F23" s="33">
        <v>3000</v>
      </c>
      <c r="G23" s="33">
        <v>375</v>
      </c>
      <c r="H23" s="33">
        <v>250</v>
      </c>
      <c r="I23" s="34">
        <f t="shared" si="0"/>
        <v>6625</v>
      </c>
      <c r="J23" s="33" t="s">
        <v>19</v>
      </c>
      <c r="K23" s="86">
        <v>270</v>
      </c>
    </row>
    <row r="24" spans="1:11" s="30" customFormat="1" ht="36.75" customHeight="1">
      <c r="A24" s="78">
        <v>14</v>
      </c>
      <c r="B24" s="31" t="s">
        <v>377</v>
      </c>
      <c r="C24" s="32" t="s">
        <v>404</v>
      </c>
      <c r="D24" s="32" t="s">
        <v>405</v>
      </c>
      <c r="E24" s="33">
        <v>8000</v>
      </c>
      <c r="F24" s="33">
        <v>3500</v>
      </c>
      <c r="G24" s="33">
        <v>375</v>
      </c>
      <c r="H24" s="33">
        <v>250</v>
      </c>
      <c r="I24" s="33">
        <f t="shared" si="0"/>
        <v>12125</v>
      </c>
      <c r="J24" s="33" t="s">
        <v>19</v>
      </c>
      <c r="K24" s="86" t="s">
        <v>19</v>
      </c>
    </row>
    <row r="25" spans="1:11" s="30" customFormat="1" ht="36.75" customHeight="1">
      <c r="A25" s="78">
        <v>15</v>
      </c>
      <c r="B25" s="31" t="s">
        <v>377</v>
      </c>
      <c r="C25" s="32" t="s">
        <v>406</v>
      </c>
      <c r="D25" s="32" t="s">
        <v>407</v>
      </c>
      <c r="E25" s="33">
        <v>13000</v>
      </c>
      <c r="F25" s="33">
        <v>2000</v>
      </c>
      <c r="G25" s="33">
        <v>375</v>
      </c>
      <c r="H25" s="33">
        <v>250</v>
      </c>
      <c r="I25" s="33">
        <f t="shared" si="0"/>
        <v>15625</v>
      </c>
      <c r="J25" s="33" t="s">
        <v>19</v>
      </c>
      <c r="K25" s="86" t="s">
        <v>19</v>
      </c>
    </row>
    <row r="26" spans="1:11" s="30" customFormat="1" ht="36.75" customHeight="1">
      <c r="A26" s="78">
        <v>16</v>
      </c>
      <c r="B26" s="31" t="s">
        <v>377</v>
      </c>
      <c r="C26" s="32" t="s">
        <v>408</v>
      </c>
      <c r="D26" s="32" t="s">
        <v>409</v>
      </c>
      <c r="E26" s="33">
        <v>3000</v>
      </c>
      <c r="F26" s="33">
        <v>3000</v>
      </c>
      <c r="G26" s="33">
        <v>0</v>
      </c>
      <c r="H26" s="33">
        <v>250</v>
      </c>
      <c r="I26" s="33">
        <f t="shared" si="0"/>
        <v>6250</v>
      </c>
      <c r="J26" s="33" t="s">
        <v>19</v>
      </c>
      <c r="K26" s="86" t="s">
        <v>19</v>
      </c>
    </row>
    <row r="27" spans="1:11" s="30" customFormat="1" ht="36.75" customHeight="1">
      <c r="A27" s="78">
        <v>17</v>
      </c>
      <c r="B27" s="31" t="s">
        <v>377</v>
      </c>
      <c r="C27" s="32" t="s">
        <v>410</v>
      </c>
      <c r="D27" s="32" t="s">
        <v>987</v>
      </c>
      <c r="E27" s="33">
        <v>5750</v>
      </c>
      <c r="F27" s="33">
        <v>3250</v>
      </c>
      <c r="G27" s="33">
        <v>0</v>
      </c>
      <c r="H27" s="33">
        <v>250</v>
      </c>
      <c r="I27" s="33">
        <f t="shared" si="0"/>
        <v>9250</v>
      </c>
      <c r="J27" s="33" t="s">
        <v>19</v>
      </c>
      <c r="K27" s="86" t="s">
        <v>19</v>
      </c>
    </row>
    <row r="28" spans="1:11" s="30" customFormat="1" ht="36.75" customHeight="1">
      <c r="A28" s="78">
        <v>18</v>
      </c>
      <c r="B28" s="31" t="s">
        <v>377</v>
      </c>
      <c r="C28" s="32" t="s">
        <v>411</v>
      </c>
      <c r="D28" s="32" t="s">
        <v>412</v>
      </c>
      <c r="E28" s="33">
        <v>3000</v>
      </c>
      <c r="F28" s="33">
        <v>3000</v>
      </c>
      <c r="G28" s="33">
        <v>0</v>
      </c>
      <c r="H28" s="33">
        <v>250</v>
      </c>
      <c r="I28" s="33">
        <f t="shared" si="0"/>
        <v>6250</v>
      </c>
      <c r="J28" s="33" t="s">
        <v>19</v>
      </c>
      <c r="K28" s="86" t="s">
        <v>19</v>
      </c>
    </row>
    <row r="29" spans="1:11" s="30" customFormat="1" ht="36.75" customHeight="1">
      <c r="A29" s="78">
        <v>19</v>
      </c>
      <c r="B29" s="31" t="s">
        <v>377</v>
      </c>
      <c r="C29" s="32" t="s">
        <v>413</v>
      </c>
      <c r="D29" s="32" t="s">
        <v>414</v>
      </c>
      <c r="E29" s="33">
        <v>2250</v>
      </c>
      <c r="F29" s="33">
        <v>2000</v>
      </c>
      <c r="G29" s="33">
        <v>0</v>
      </c>
      <c r="H29" s="33">
        <v>250</v>
      </c>
      <c r="I29" s="33">
        <f t="shared" si="0"/>
        <v>4500</v>
      </c>
      <c r="J29" s="33" t="s">
        <v>19</v>
      </c>
      <c r="K29" s="86" t="s">
        <v>19</v>
      </c>
    </row>
    <row r="30" spans="1:11" s="30" customFormat="1" ht="36.75" customHeight="1">
      <c r="A30" s="78">
        <v>20</v>
      </c>
      <c r="B30" s="31" t="s">
        <v>377</v>
      </c>
      <c r="C30" s="32" t="s">
        <v>415</v>
      </c>
      <c r="D30" s="32" t="s">
        <v>414</v>
      </c>
      <c r="E30" s="33">
        <v>2250</v>
      </c>
      <c r="F30" s="33">
        <v>2000</v>
      </c>
      <c r="G30" s="33">
        <v>0</v>
      </c>
      <c r="H30" s="33">
        <v>250</v>
      </c>
      <c r="I30" s="33">
        <f t="shared" si="0"/>
        <v>4500</v>
      </c>
      <c r="J30" s="33" t="s">
        <v>19</v>
      </c>
      <c r="K30" s="86" t="s">
        <v>19</v>
      </c>
    </row>
    <row r="31" spans="1:11" s="30" customFormat="1" ht="36.75" customHeight="1">
      <c r="A31" s="78">
        <v>21</v>
      </c>
      <c r="B31" s="31" t="s">
        <v>377</v>
      </c>
      <c r="C31" s="32" t="s">
        <v>416</v>
      </c>
      <c r="D31" s="32" t="s">
        <v>417</v>
      </c>
      <c r="E31" s="33">
        <v>3875</v>
      </c>
      <c r="F31" s="33">
        <v>2000</v>
      </c>
      <c r="G31" s="33">
        <v>0</v>
      </c>
      <c r="H31" s="33">
        <v>250</v>
      </c>
      <c r="I31" s="33">
        <f t="shared" si="0"/>
        <v>6125</v>
      </c>
      <c r="J31" s="33" t="s">
        <v>19</v>
      </c>
      <c r="K31" s="86" t="s">
        <v>19</v>
      </c>
    </row>
    <row r="32" spans="1:11" s="30" customFormat="1" ht="36.75" customHeight="1">
      <c r="A32" s="78">
        <v>22</v>
      </c>
      <c r="B32" s="31" t="s">
        <v>377</v>
      </c>
      <c r="C32" s="35" t="s">
        <v>418</v>
      </c>
      <c r="D32" s="32" t="s">
        <v>419</v>
      </c>
      <c r="E32" s="36">
        <v>4750</v>
      </c>
      <c r="F32" s="36">
        <v>3000</v>
      </c>
      <c r="G32" s="37">
        <v>0</v>
      </c>
      <c r="H32" s="36">
        <v>250</v>
      </c>
      <c r="I32" s="36">
        <f t="shared" si="0"/>
        <v>8000</v>
      </c>
      <c r="J32" s="33" t="s">
        <v>19</v>
      </c>
      <c r="K32" s="86" t="s">
        <v>19</v>
      </c>
    </row>
    <row r="33" spans="1:11" ht="36.75" customHeight="1">
      <c r="A33" s="78">
        <v>23</v>
      </c>
      <c r="B33" s="31" t="s">
        <v>377</v>
      </c>
      <c r="C33" s="38" t="s">
        <v>420</v>
      </c>
      <c r="D33" s="32" t="s">
        <v>421</v>
      </c>
      <c r="E33" s="39">
        <v>5750</v>
      </c>
      <c r="F33" s="39">
        <v>2000</v>
      </c>
      <c r="G33" s="40">
        <v>0</v>
      </c>
      <c r="H33" s="39">
        <v>250</v>
      </c>
      <c r="I33" s="40">
        <f t="shared" si="0"/>
        <v>8000</v>
      </c>
      <c r="J33" s="33" t="s">
        <v>19</v>
      </c>
      <c r="K33" s="86" t="s">
        <v>19</v>
      </c>
    </row>
    <row r="34" spans="1:11" s="30" customFormat="1" ht="36.75" customHeight="1">
      <c r="A34" s="78">
        <v>24</v>
      </c>
      <c r="B34" s="31" t="s">
        <v>377</v>
      </c>
      <c r="C34" s="38" t="s">
        <v>422</v>
      </c>
      <c r="D34" s="38" t="s">
        <v>423</v>
      </c>
      <c r="E34" s="36">
        <v>4550</v>
      </c>
      <c r="F34" s="36">
        <v>3000</v>
      </c>
      <c r="G34" s="36"/>
      <c r="H34" s="36">
        <v>250</v>
      </c>
      <c r="I34" s="36">
        <f>SUM(E34:H34)</f>
        <v>7800</v>
      </c>
      <c r="J34" s="33" t="s">
        <v>19</v>
      </c>
      <c r="K34" s="86" t="s">
        <v>19</v>
      </c>
    </row>
    <row r="35" spans="1:11" ht="36.75" customHeight="1">
      <c r="A35" s="78">
        <v>25</v>
      </c>
      <c r="B35" s="31" t="s">
        <v>377</v>
      </c>
      <c r="C35" s="42" t="s">
        <v>424</v>
      </c>
      <c r="D35" s="32" t="s">
        <v>425</v>
      </c>
      <c r="E35" s="36">
        <v>4550</v>
      </c>
      <c r="F35" s="36">
        <v>3000</v>
      </c>
      <c r="G35" s="33">
        <v>375</v>
      </c>
      <c r="H35" s="36">
        <v>250</v>
      </c>
      <c r="I35" s="43">
        <f>SUM(E35:H35)</f>
        <v>8175</v>
      </c>
      <c r="J35" s="33" t="s">
        <v>19</v>
      </c>
      <c r="K35" s="86" t="s">
        <v>19</v>
      </c>
    </row>
    <row r="36" spans="1:11" ht="36.75" customHeight="1">
      <c r="A36" s="78">
        <v>26</v>
      </c>
      <c r="B36" s="31" t="s">
        <v>377</v>
      </c>
      <c r="C36" s="42" t="s">
        <v>426</v>
      </c>
      <c r="D36" s="32" t="s">
        <v>427</v>
      </c>
      <c r="E36" s="36">
        <v>4550</v>
      </c>
      <c r="F36" s="36">
        <v>3000</v>
      </c>
      <c r="G36" s="33">
        <v>0</v>
      </c>
      <c r="H36" s="36">
        <v>250</v>
      </c>
      <c r="I36" s="43">
        <f>SUM(E36:H36)</f>
        <v>7800</v>
      </c>
      <c r="J36" s="33" t="s">
        <v>19</v>
      </c>
      <c r="K36" s="86" t="s">
        <v>19</v>
      </c>
    </row>
    <row r="37" spans="1:11" ht="36.75" customHeight="1">
      <c r="A37" s="78">
        <v>27</v>
      </c>
      <c r="B37" s="31" t="s">
        <v>377</v>
      </c>
      <c r="C37" s="38" t="s">
        <v>428</v>
      </c>
      <c r="D37" s="32" t="s">
        <v>429</v>
      </c>
      <c r="E37" s="39">
        <v>6750</v>
      </c>
      <c r="F37" s="39">
        <v>3000</v>
      </c>
      <c r="G37" s="40">
        <v>375</v>
      </c>
      <c r="H37" s="39">
        <v>250</v>
      </c>
      <c r="I37" s="40">
        <f>SUM(E37:H37)</f>
        <v>10375</v>
      </c>
      <c r="J37" s="33" t="s">
        <v>19</v>
      </c>
      <c r="K37" s="86">
        <v>649</v>
      </c>
    </row>
    <row r="38" spans="1:11" ht="36.75" customHeight="1">
      <c r="A38" s="78">
        <v>28</v>
      </c>
      <c r="B38" s="31" t="s">
        <v>377</v>
      </c>
      <c r="C38" s="35" t="s">
        <v>430</v>
      </c>
      <c r="D38" s="32" t="s">
        <v>414</v>
      </c>
      <c r="E38" s="39">
        <v>2250</v>
      </c>
      <c r="F38" s="39">
        <v>2000</v>
      </c>
      <c r="G38" s="40">
        <v>0</v>
      </c>
      <c r="H38" s="39">
        <v>250</v>
      </c>
      <c r="I38" s="40">
        <f>+E38+F38+G38+H38</f>
        <v>4500</v>
      </c>
      <c r="J38" s="33" t="s">
        <v>19</v>
      </c>
      <c r="K38" s="86" t="s">
        <v>19</v>
      </c>
    </row>
    <row r="39" spans="1:11" ht="36.75" customHeight="1">
      <c r="A39" s="78">
        <v>29</v>
      </c>
      <c r="B39" s="31" t="s">
        <v>377</v>
      </c>
      <c r="C39" s="35" t="s">
        <v>431</v>
      </c>
      <c r="D39" s="35" t="s">
        <v>432</v>
      </c>
      <c r="E39" s="33">
        <v>4250</v>
      </c>
      <c r="F39" s="33">
        <v>2000</v>
      </c>
      <c r="G39" s="33">
        <v>375</v>
      </c>
      <c r="H39" s="33">
        <v>250</v>
      </c>
      <c r="I39" s="33">
        <f>+E39+F39+G39+H39</f>
        <v>6875</v>
      </c>
      <c r="J39" s="33" t="s">
        <v>19</v>
      </c>
      <c r="K39" s="86" t="s">
        <v>19</v>
      </c>
    </row>
    <row r="40" spans="1:11" ht="36.75" customHeight="1">
      <c r="A40" s="78">
        <v>30</v>
      </c>
      <c r="B40" s="31" t="s">
        <v>377</v>
      </c>
      <c r="C40" s="35" t="s">
        <v>433</v>
      </c>
      <c r="D40" s="35" t="s">
        <v>434</v>
      </c>
      <c r="E40" s="33">
        <v>3875</v>
      </c>
      <c r="F40" s="33">
        <v>2000</v>
      </c>
      <c r="G40" s="33">
        <v>375</v>
      </c>
      <c r="H40" s="33">
        <v>250</v>
      </c>
      <c r="I40" s="33">
        <f>+E40+F40+G40+H40</f>
        <v>6500</v>
      </c>
      <c r="J40" s="33" t="s">
        <v>19</v>
      </c>
      <c r="K40" s="86" t="s">
        <v>19</v>
      </c>
    </row>
    <row r="41" spans="1:11" ht="36.75" customHeight="1">
      <c r="A41" s="78">
        <v>31</v>
      </c>
      <c r="B41" s="31" t="s">
        <v>377</v>
      </c>
      <c r="C41" s="35" t="s">
        <v>435</v>
      </c>
      <c r="D41" s="35" t="s">
        <v>436</v>
      </c>
      <c r="E41" s="33">
        <v>13000</v>
      </c>
      <c r="F41" s="33">
        <v>2000</v>
      </c>
      <c r="G41" s="33">
        <v>375</v>
      </c>
      <c r="H41" s="33">
        <v>250</v>
      </c>
      <c r="I41" s="33">
        <f>+E41+F41+G41+H41</f>
        <v>15625</v>
      </c>
      <c r="J41" s="33" t="s">
        <v>19</v>
      </c>
      <c r="K41" s="86" t="s">
        <v>19</v>
      </c>
    </row>
    <row r="42" spans="1:11" ht="36.75" customHeight="1">
      <c r="A42" s="78">
        <v>32</v>
      </c>
      <c r="B42" s="31" t="s">
        <v>377</v>
      </c>
      <c r="C42" s="35" t="s">
        <v>771</v>
      </c>
      <c r="D42" s="35" t="s">
        <v>772</v>
      </c>
      <c r="E42" s="33">
        <v>7750</v>
      </c>
      <c r="F42" s="33">
        <v>3250</v>
      </c>
      <c r="G42" s="33"/>
      <c r="H42" s="33">
        <v>250</v>
      </c>
      <c r="I42" s="33">
        <f>+E42+F42+G42+H42</f>
        <v>11250</v>
      </c>
      <c r="J42" s="33" t="s">
        <v>19</v>
      </c>
      <c r="K42" s="86" t="s">
        <v>19</v>
      </c>
    </row>
  </sheetData>
  <mergeCells count="4">
    <mergeCell ref="A9:K9"/>
    <mergeCell ref="A7:K8"/>
    <mergeCell ref="E1:K6"/>
    <mergeCell ref="A1:D6"/>
  </mergeCells>
  <conditionalFormatting sqref="C35:C36">
    <cfRule type="duplicateValues" dxfId="19" priority="1"/>
  </conditionalFormatting>
  <pageMargins left="0.7" right="0.7" top="0.75" bottom="0.75" header="0.3" footer="0.3"/>
  <pageSetup paperSize="5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J47"/>
  <sheetViews>
    <sheetView zoomScale="85" zoomScaleNormal="85" workbookViewId="0">
      <selection activeCell="M13" sqref="M13"/>
    </sheetView>
  </sheetViews>
  <sheetFormatPr baseColWidth="10" defaultColWidth="11" defaultRowHeight="15"/>
  <cols>
    <col min="2" max="2" width="18.28515625" customWidth="1"/>
    <col min="3" max="3" width="51.85546875" customWidth="1"/>
    <col min="4" max="4" width="35.42578125" customWidth="1"/>
    <col min="5" max="5" width="18.28515625" customWidth="1"/>
    <col min="6" max="6" width="21.85546875" customWidth="1"/>
    <col min="7" max="7" width="21.5703125" customWidth="1"/>
    <col min="8" max="8" width="18.28515625" style="25" customWidth="1"/>
    <col min="9" max="9" width="44.5703125" customWidth="1"/>
    <col min="10" max="10" width="11" style="84"/>
  </cols>
  <sheetData>
    <row r="1" spans="1:10" s="1" customFormat="1" ht="28.5" customHeight="1">
      <c r="A1" s="111"/>
      <c r="B1" s="111"/>
      <c r="C1" s="111"/>
      <c r="D1" s="111"/>
      <c r="E1" s="113" t="s">
        <v>1063</v>
      </c>
      <c r="F1" s="113"/>
      <c r="G1" s="113"/>
      <c r="H1" s="113"/>
      <c r="I1" s="113"/>
      <c r="J1" s="113"/>
    </row>
    <row r="2" spans="1:10" s="1" customFormat="1" ht="28.5" customHeight="1">
      <c r="A2" s="111"/>
      <c r="B2" s="111"/>
      <c r="C2" s="111"/>
      <c r="D2" s="111"/>
      <c r="E2" s="113"/>
      <c r="F2" s="113"/>
      <c r="G2" s="113"/>
      <c r="H2" s="113"/>
      <c r="I2" s="113"/>
      <c r="J2" s="113"/>
    </row>
    <row r="3" spans="1:10" s="1" customFormat="1" ht="28.5" customHeight="1">
      <c r="A3" s="111"/>
      <c r="B3" s="111"/>
      <c r="C3" s="111"/>
      <c r="D3" s="111"/>
      <c r="E3" s="113"/>
      <c r="F3" s="113"/>
      <c r="G3" s="113"/>
      <c r="H3" s="113"/>
      <c r="I3" s="113"/>
      <c r="J3" s="113"/>
    </row>
    <row r="4" spans="1:10" s="1" customFormat="1" ht="28.5" customHeight="1">
      <c r="A4" s="111"/>
      <c r="B4" s="111"/>
      <c r="C4" s="111"/>
      <c r="D4" s="111"/>
      <c r="E4" s="113"/>
      <c r="F4" s="113"/>
      <c r="G4" s="113"/>
      <c r="H4" s="113"/>
      <c r="I4" s="113"/>
      <c r="J4" s="113"/>
    </row>
    <row r="5" spans="1:10" s="1" customFormat="1" ht="28.5" customHeight="1">
      <c r="A5" s="111"/>
      <c r="B5" s="111"/>
      <c r="C5" s="111"/>
      <c r="D5" s="111"/>
      <c r="E5" s="113"/>
      <c r="F5" s="113"/>
      <c r="G5" s="113"/>
      <c r="H5" s="113"/>
      <c r="I5" s="113"/>
      <c r="J5" s="113"/>
    </row>
    <row r="6" spans="1:10" s="1" customFormat="1" ht="29.25" customHeight="1" thickBot="1">
      <c r="A6" s="112"/>
      <c r="B6" s="112"/>
      <c r="C6" s="112"/>
      <c r="D6" s="112"/>
      <c r="E6" s="114"/>
      <c r="F6" s="114"/>
      <c r="G6" s="114"/>
      <c r="H6" s="114"/>
      <c r="I6" s="114"/>
      <c r="J6" s="114"/>
    </row>
    <row r="7" spans="1:10" s="1" customFormat="1" ht="29.25" customHeight="1">
      <c r="A7" s="127" t="s">
        <v>437</v>
      </c>
      <c r="B7" s="128"/>
      <c r="C7" s="128"/>
      <c r="D7" s="128"/>
      <c r="E7" s="128"/>
      <c r="F7" s="128"/>
      <c r="G7" s="128"/>
      <c r="H7" s="128"/>
      <c r="I7" s="128"/>
      <c r="J7" s="129"/>
    </row>
    <row r="8" spans="1:10" s="1" customFormat="1" ht="15.75" customHeight="1" thickBot="1">
      <c r="A8" s="130"/>
      <c r="B8" s="131"/>
      <c r="C8" s="131"/>
      <c r="D8" s="131"/>
      <c r="E8" s="131"/>
      <c r="F8" s="131"/>
      <c r="G8" s="131"/>
      <c r="H8" s="131"/>
      <c r="I8" s="131"/>
      <c r="J8" s="132"/>
    </row>
    <row r="9" spans="1:10" s="1" customFormat="1" ht="15.75" customHeight="1">
      <c r="A9" s="126"/>
      <c r="B9" s="126"/>
      <c r="C9" s="126"/>
      <c r="D9" s="126"/>
      <c r="E9" s="126"/>
      <c r="F9" s="126"/>
      <c r="G9" s="126"/>
      <c r="H9" s="126"/>
      <c r="I9" s="126"/>
      <c r="J9" s="126"/>
    </row>
    <row r="10" spans="1:10" s="1" customFormat="1" ht="45">
      <c r="A10" s="79" t="s">
        <v>373</v>
      </c>
      <c r="B10" s="80" t="s">
        <v>2</v>
      </c>
      <c r="C10" s="79" t="s">
        <v>3</v>
      </c>
      <c r="D10" s="79" t="s">
        <v>4</v>
      </c>
      <c r="E10" s="81" t="s">
        <v>5</v>
      </c>
      <c r="F10" s="80" t="s">
        <v>374</v>
      </c>
      <c r="G10" s="81" t="s">
        <v>375</v>
      </c>
      <c r="H10" s="81" t="s">
        <v>376</v>
      </c>
      <c r="I10" s="81" t="s">
        <v>14</v>
      </c>
      <c r="J10" s="82" t="s">
        <v>15</v>
      </c>
    </row>
    <row r="11" spans="1:10" s="1" customFormat="1" ht="38.25" customHeight="1">
      <c r="A11" s="2">
        <v>1</v>
      </c>
      <c r="B11" s="11" t="s">
        <v>438</v>
      </c>
      <c r="C11" s="15" t="s">
        <v>439</v>
      </c>
      <c r="D11" s="2" t="s">
        <v>440</v>
      </c>
      <c r="E11" s="3">
        <v>20000</v>
      </c>
      <c r="F11" s="3">
        <v>375</v>
      </c>
      <c r="G11" s="3">
        <v>250</v>
      </c>
      <c r="H11" s="3">
        <f>+E11+F11+G11</f>
        <v>20625</v>
      </c>
      <c r="I11" s="3" t="s">
        <v>19</v>
      </c>
      <c r="J11" s="83">
        <v>2219</v>
      </c>
    </row>
    <row r="12" spans="1:10" s="1" customFormat="1" ht="38.25" customHeight="1">
      <c r="A12" s="2">
        <v>2</v>
      </c>
      <c r="B12" s="11" t="s">
        <v>438</v>
      </c>
      <c r="C12" s="15" t="s">
        <v>441</v>
      </c>
      <c r="D12" s="2" t="s">
        <v>440</v>
      </c>
      <c r="E12" s="3">
        <v>20000</v>
      </c>
      <c r="F12" s="3">
        <v>375</v>
      </c>
      <c r="G12" s="3">
        <v>250</v>
      </c>
      <c r="H12" s="3">
        <f t="shared" ref="H12:H19" si="0">+E12+F12+G12</f>
        <v>20625</v>
      </c>
      <c r="I12" s="3" t="s">
        <v>19</v>
      </c>
      <c r="J12" s="83" t="s">
        <v>19</v>
      </c>
    </row>
    <row r="13" spans="1:10" s="1" customFormat="1" ht="38.25" customHeight="1">
      <c r="A13" s="2">
        <v>3</v>
      </c>
      <c r="B13" s="11" t="s">
        <v>438</v>
      </c>
      <c r="C13" s="15" t="s">
        <v>442</v>
      </c>
      <c r="D13" s="2" t="s">
        <v>440</v>
      </c>
      <c r="E13" s="3">
        <v>20000</v>
      </c>
      <c r="F13" s="3">
        <v>0</v>
      </c>
      <c r="G13" s="3">
        <v>250</v>
      </c>
      <c r="H13" s="3">
        <f t="shared" si="0"/>
        <v>20250</v>
      </c>
      <c r="I13" s="3" t="s">
        <v>19</v>
      </c>
      <c r="J13" s="83" t="s">
        <v>19</v>
      </c>
    </row>
    <row r="14" spans="1:10" s="1" customFormat="1" ht="38.25" customHeight="1">
      <c r="A14" s="2">
        <v>4</v>
      </c>
      <c r="B14" s="11" t="s">
        <v>438</v>
      </c>
      <c r="C14" s="15" t="s">
        <v>443</v>
      </c>
      <c r="D14" s="2" t="s">
        <v>444</v>
      </c>
      <c r="E14" s="3">
        <v>13000</v>
      </c>
      <c r="F14" s="3">
        <v>375</v>
      </c>
      <c r="G14" s="3">
        <v>250</v>
      </c>
      <c r="H14" s="3">
        <f t="shared" si="0"/>
        <v>13625</v>
      </c>
      <c r="I14" s="3" t="s">
        <v>19</v>
      </c>
      <c r="J14" s="83">
        <v>3769</v>
      </c>
    </row>
    <row r="15" spans="1:10" s="1" customFormat="1" ht="38.25" customHeight="1">
      <c r="A15" s="2">
        <v>5</v>
      </c>
      <c r="B15" s="11" t="s">
        <v>438</v>
      </c>
      <c r="C15" s="15" t="s">
        <v>445</v>
      </c>
      <c r="D15" s="2" t="s">
        <v>444</v>
      </c>
      <c r="E15" s="3">
        <v>13000</v>
      </c>
      <c r="F15" s="3">
        <v>375</v>
      </c>
      <c r="G15" s="3">
        <v>250</v>
      </c>
      <c r="H15" s="3">
        <f t="shared" si="0"/>
        <v>13625</v>
      </c>
      <c r="I15" s="3" t="s">
        <v>19</v>
      </c>
      <c r="J15" s="83" t="s">
        <v>19</v>
      </c>
    </row>
    <row r="16" spans="1:10" s="1" customFormat="1" ht="38.25" customHeight="1">
      <c r="A16" s="2">
        <v>6</v>
      </c>
      <c r="B16" s="11" t="s">
        <v>438</v>
      </c>
      <c r="C16" s="15" t="s">
        <v>446</v>
      </c>
      <c r="D16" s="2" t="s">
        <v>444</v>
      </c>
      <c r="E16" s="3">
        <v>13000</v>
      </c>
      <c r="F16" s="3">
        <v>375</v>
      </c>
      <c r="G16" s="3">
        <v>250</v>
      </c>
      <c r="H16" s="3">
        <f t="shared" si="0"/>
        <v>13625</v>
      </c>
      <c r="I16" s="3" t="s">
        <v>19</v>
      </c>
      <c r="J16" s="83" t="s">
        <v>19</v>
      </c>
    </row>
    <row r="17" spans="1:10" s="1" customFormat="1" ht="38.25" customHeight="1">
      <c r="A17" s="2">
        <v>7</v>
      </c>
      <c r="B17" s="54" t="s">
        <v>438</v>
      </c>
      <c r="C17" s="15" t="s">
        <v>447</v>
      </c>
      <c r="D17" s="15" t="s">
        <v>444</v>
      </c>
      <c r="E17" s="3">
        <v>13000</v>
      </c>
      <c r="F17" s="3">
        <v>375</v>
      </c>
      <c r="G17" s="3">
        <v>250</v>
      </c>
      <c r="H17" s="3">
        <f t="shared" si="0"/>
        <v>13625</v>
      </c>
      <c r="I17" s="3" t="s">
        <v>19</v>
      </c>
      <c r="J17" s="83" t="s">
        <v>19</v>
      </c>
    </row>
    <row r="18" spans="1:10" s="1" customFormat="1" ht="38.25" customHeight="1">
      <c r="A18" s="2">
        <v>8</v>
      </c>
      <c r="B18" s="11" t="s">
        <v>438</v>
      </c>
      <c r="C18" s="15" t="s">
        <v>448</v>
      </c>
      <c r="D18" s="2" t="s">
        <v>444</v>
      </c>
      <c r="E18" s="3">
        <v>13000</v>
      </c>
      <c r="F18" s="3">
        <v>0</v>
      </c>
      <c r="G18" s="3">
        <v>250</v>
      </c>
      <c r="H18" s="3">
        <f t="shared" si="0"/>
        <v>13250</v>
      </c>
      <c r="I18" s="3" t="s">
        <v>19</v>
      </c>
      <c r="J18" s="83" t="s">
        <v>19</v>
      </c>
    </row>
    <row r="19" spans="1:10" s="1" customFormat="1" ht="38.25" customHeight="1">
      <c r="A19" s="2">
        <v>9</v>
      </c>
      <c r="B19" s="11" t="s">
        <v>438</v>
      </c>
      <c r="C19" s="15" t="s">
        <v>449</v>
      </c>
      <c r="D19" s="2" t="s">
        <v>444</v>
      </c>
      <c r="E19" s="3">
        <v>13000</v>
      </c>
      <c r="F19" s="3">
        <v>375</v>
      </c>
      <c r="G19" s="3">
        <v>250</v>
      </c>
      <c r="H19" s="3">
        <f t="shared" si="0"/>
        <v>13625</v>
      </c>
      <c r="I19" s="3" t="s">
        <v>19</v>
      </c>
      <c r="J19" s="83" t="s">
        <v>19</v>
      </c>
    </row>
    <row r="20" spans="1:10" s="1" customFormat="1" ht="38.25" customHeight="1">
      <c r="A20" s="2">
        <v>10</v>
      </c>
      <c r="B20" s="11" t="s">
        <v>438</v>
      </c>
      <c r="C20" s="15" t="s">
        <v>450</v>
      </c>
      <c r="D20" s="2" t="s">
        <v>444</v>
      </c>
      <c r="E20" s="3">
        <v>8000</v>
      </c>
      <c r="F20" s="3">
        <v>375</v>
      </c>
      <c r="G20" s="3">
        <v>250</v>
      </c>
      <c r="H20" s="3">
        <f t="shared" ref="H20:H42" si="1">+E20+F20+G20</f>
        <v>8625</v>
      </c>
      <c r="I20" s="3" t="s">
        <v>19</v>
      </c>
      <c r="J20" s="83" t="s">
        <v>19</v>
      </c>
    </row>
    <row r="21" spans="1:10" s="1" customFormat="1" ht="38.25" customHeight="1">
      <c r="A21" s="2">
        <v>11</v>
      </c>
      <c r="B21" s="11" t="s">
        <v>438</v>
      </c>
      <c r="C21" s="15" t="s">
        <v>451</v>
      </c>
      <c r="D21" s="2" t="s">
        <v>452</v>
      </c>
      <c r="E21" s="3">
        <v>15000</v>
      </c>
      <c r="F21" s="3">
        <v>375</v>
      </c>
      <c r="G21" s="3">
        <v>250</v>
      </c>
      <c r="H21" s="3">
        <f t="shared" si="1"/>
        <v>15625</v>
      </c>
      <c r="I21" s="3" t="s">
        <v>19</v>
      </c>
      <c r="J21" s="83" t="s">
        <v>19</v>
      </c>
    </row>
    <row r="22" spans="1:10" s="1" customFormat="1" ht="38.25" customHeight="1">
      <c r="A22" s="2">
        <v>12</v>
      </c>
      <c r="B22" s="11" t="s">
        <v>438</v>
      </c>
      <c r="C22" s="15" t="s">
        <v>453</v>
      </c>
      <c r="D22" s="2" t="s">
        <v>452</v>
      </c>
      <c r="E22" s="3">
        <v>15000</v>
      </c>
      <c r="F22" s="3">
        <v>375</v>
      </c>
      <c r="G22" s="3">
        <v>250</v>
      </c>
      <c r="H22" s="3">
        <f t="shared" si="1"/>
        <v>15625</v>
      </c>
      <c r="I22" s="3" t="s">
        <v>19</v>
      </c>
      <c r="J22" s="83" t="s">
        <v>19</v>
      </c>
    </row>
    <row r="23" spans="1:10" s="1" customFormat="1" ht="38.25" customHeight="1">
      <c r="A23" s="2">
        <v>13</v>
      </c>
      <c r="B23" s="11" t="s">
        <v>438</v>
      </c>
      <c r="C23" s="15" t="s">
        <v>454</v>
      </c>
      <c r="D23" s="2" t="s">
        <v>440</v>
      </c>
      <c r="E23" s="3">
        <v>20000</v>
      </c>
      <c r="F23" s="3">
        <v>375</v>
      </c>
      <c r="G23" s="3">
        <v>250</v>
      </c>
      <c r="H23" s="55">
        <v>20625</v>
      </c>
      <c r="I23" s="3" t="s">
        <v>19</v>
      </c>
      <c r="J23" s="83" t="s">
        <v>19</v>
      </c>
    </row>
    <row r="24" spans="1:10" s="1" customFormat="1" ht="38.25" customHeight="1">
      <c r="A24" s="2">
        <v>14</v>
      </c>
      <c r="B24" s="11" t="s">
        <v>438</v>
      </c>
      <c r="C24" s="15" t="s">
        <v>457</v>
      </c>
      <c r="D24" s="2" t="s">
        <v>440</v>
      </c>
      <c r="E24" s="3">
        <v>20000</v>
      </c>
      <c r="F24" s="3">
        <v>375</v>
      </c>
      <c r="G24" s="3">
        <v>250</v>
      </c>
      <c r="H24" s="3">
        <f t="shared" si="1"/>
        <v>20625</v>
      </c>
      <c r="I24" s="3" t="s">
        <v>19</v>
      </c>
      <c r="J24" s="83" t="s">
        <v>19</v>
      </c>
    </row>
    <row r="25" spans="1:10" s="1" customFormat="1" ht="38.25" customHeight="1">
      <c r="A25" s="2">
        <v>15</v>
      </c>
      <c r="B25" s="11" t="s">
        <v>438</v>
      </c>
      <c r="C25" s="15" t="s">
        <v>458</v>
      </c>
      <c r="D25" s="2" t="s">
        <v>452</v>
      </c>
      <c r="E25" s="3">
        <v>15000</v>
      </c>
      <c r="F25" s="3">
        <v>375</v>
      </c>
      <c r="G25" s="3">
        <v>250</v>
      </c>
      <c r="H25" s="3">
        <f t="shared" si="1"/>
        <v>15625</v>
      </c>
      <c r="I25" s="3" t="s">
        <v>19</v>
      </c>
      <c r="J25" s="83" t="s">
        <v>19</v>
      </c>
    </row>
    <row r="26" spans="1:10" s="1" customFormat="1" ht="38.25" customHeight="1">
      <c r="A26" s="2">
        <v>16</v>
      </c>
      <c r="B26" s="11" t="s">
        <v>438</v>
      </c>
      <c r="C26" s="15" t="s">
        <v>459</v>
      </c>
      <c r="D26" s="2" t="s">
        <v>452</v>
      </c>
      <c r="E26" s="3">
        <v>15000</v>
      </c>
      <c r="F26" s="3">
        <v>375</v>
      </c>
      <c r="G26" s="3">
        <v>250</v>
      </c>
      <c r="H26" s="3">
        <f t="shared" si="1"/>
        <v>15625</v>
      </c>
      <c r="I26" s="3" t="s">
        <v>19</v>
      </c>
      <c r="J26" s="83" t="s">
        <v>19</v>
      </c>
    </row>
    <row r="27" spans="1:10" s="1" customFormat="1" ht="38.25" customHeight="1">
      <c r="A27" s="2">
        <v>17</v>
      </c>
      <c r="B27" s="11" t="s">
        <v>438</v>
      </c>
      <c r="C27" s="15" t="s">
        <v>460</v>
      </c>
      <c r="D27" s="2" t="s">
        <v>444</v>
      </c>
      <c r="E27" s="3">
        <v>13000</v>
      </c>
      <c r="F27" s="3">
        <v>375</v>
      </c>
      <c r="G27" s="3">
        <v>250</v>
      </c>
      <c r="H27" s="3">
        <f t="shared" si="1"/>
        <v>13625</v>
      </c>
      <c r="I27" s="3" t="s">
        <v>19</v>
      </c>
      <c r="J27" s="83" t="s">
        <v>19</v>
      </c>
    </row>
    <row r="28" spans="1:10" s="1" customFormat="1" ht="38.25" customHeight="1">
      <c r="A28" s="2">
        <v>18</v>
      </c>
      <c r="B28" s="11" t="s">
        <v>438</v>
      </c>
      <c r="C28" s="15" t="s">
        <v>461</v>
      </c>
      <c r="D28" s="2" t="s">
        <v>444</v>
      </c>
      <c r="E28" s="3">
        <v>10300</v>
      </c>
      <c r="F28" s="3">
        <v>375</v>
      </c>
      <c r="G28" s="3">
        <v>250</v>
      </c>
      <c r="H28" s="3">
        <f t="shared" si="1"/>
        <v>10925</v>
      </c>
      <c r="I28" s="3" t="s">
        <v>19</v>
      </c>
      <c r="J28" s="83" t="s">
        <v>19</v>
      </c>
    </row>
    <row r="29" spans="1:10" s="1" customFormat="1" ht="38.25" customHeight="1">
      <c r="A29" s="2">
        <v>19</v>
      </c>
      <c r="B29" s="11" t="s">
        <v>438</v>
      </c>
      <c r="C29" s="15" t="s">
        <v>462</v>
      </c>
      <c r="D29" s="2" t="s">
        <v>456</v>
      </c>
      <c r="E29" s="3">
        <v>10300</v>
      </c>
      <c r="F29" s="3">
        <v>375</v>
      </c>
      <c r="G29" s="3">
        <v>250</v>
      </c>
      <c r="H29" s="3">
        <f t="shared" si="1"/>
        <v>10925</v>
      </c>
      <c r="I29" s="3" t="s">
        <v>19</v>
      </c>
      <c r="J29" s="83" t="s">
        <v>19</v>
      </c>
    </row>
    <row r="30" spans="1:10" ht="38.25" customHeight="1">
      <c r="A30" s="2">
        <v>20</v>
      </c>
      <c r="B30" s="11" t="s">
        <v>438</v>
      </c>
      <c r="C30" s="15" t="s">
        <v>463</v>
      </c>
      <c r="D30" s="2" t="s">
        <v>440</v>
      </c>
      <c r="E30" s="17">
        <v>20000</v>
      </c>
      <c r="F30" s="3">
        <v>375</v>
      </c>
      <c r="G30" s="3">
        <v>250</v>
      </c>
      <c r="H30" s="3">
        <f t="shared" si="1"/>
        <v>20625</v>
      </c>
      <c r="I30" s="3" t="s">
        <v>19</v>
      </c>
      <c r="J30" s="83" t="s">
        <v>19</v>
      </c>
    </row>
    <row r="31" spans="1:10" ht="38.25" customHeight="1">
      <c r="A31" s="2">
        <v>21</v>
      </c>
      <c r="B31" s="11" t="s">
        <v>438</v>
      </c>
      <c r="C31" s="15" t="s">
        <v>464</v>
      </c>
      <c r="D31" s="2" t="s">
        <v>465</v>
      </c>
      <c r="E31" s="3">
        <v>13000</v>
      </c>
      <c r="F31" s="3">
        <v>375</v>
      </c>
      <c r="G31" s="3">
        <v>250</v>
      </c>
      <c r="H31" s="3">
        <f t="shared" si="1"/>
        <v>13625</v>
      </c>
      <c r="I31" s="15" t="s">
        <v>19</v>
      </c>
      <c r="J31" s="83" t="s">
        <v>19</v>
      </c>
    </row>
    <row r="32" spans="1:10" ht="38.25" customHeight="1">
      <c r="A32" s="2">
        <v>22</v>
      </c>
      <c r="B32" s="11" t="s">
        <v>438</v>
      </c>
      <c r="C32" s="15" t="s">
        <v>467</v>
      </c>
      <c r="D32" s="2" t="s">
        <v>466</v>
      </c>
      <c r="E32" s="3">
        <v>25000</v>
      </c>
      <c r="F32" s="3">
        <v>375</v>
      </c>
      <c r="G32" s="3">
        <v>250</v>
      </c>
      <c r="H32" s="3">
        <f t="shared" si="1"/>
        <v>25625</v>
      </c>
      <c r="I32" s="2" t="s">
        <v>19</v>
      </c>
      <c r="J32" s="83" t="s">
        <v>19</v>
      </c>
    </row>
    <row r="33" spans="1:10" ht="38.25" customHeight="1">
      <c r="A33" s="2">
        <v>23</v>
      </c>
      <c r="B33" s="11" t="s">
        <v>438</v>
      </c>
      <c r="C33" s="15" t="s">
        <v>468</v>
      </c>
      <c r="D33" s="2" t="s">
        <v>465</v>
      </c>
      <c r="E33" s="3">
        <v>13000</v>
      </c>
      <c r="F33" s="3">
        <v>375</v>
      </c>
      <c r="G33" s="3">
        <v>250</v>
      </c>
      <c r="H33" s="3">
        <f t="shared" si="1"/>
        <v>13625</v>
      </c>
      <c r="I33" s="15" t="s">
        <v>19</v>
      </c>
      <c r="J33" s="83" t="s">
        <v>19</v>
      </c>
    </row>
    <row r="34" spans="1:10" s="1" customFormat="1" ht="38.25" customHeight="1">
      <c r="A34" s="2">
        <v>24</v>
      </c>
      <c r="B34" s="54" t="s">
        <v>438</v>
      </c>
      <c r="C34" s="15" t="s">
        <v>469</v>
      </c>
      <c r="D34" s="15" t="s">
        <v>444</v>
      </c>
      <c r="E34" s="3">
        <v>13000</v>
      </c>
      <c r="F34" s="3">
        <v>375</v>
      </c>
      <c r="G34" s="3">
        <v>250</v>
      </c>
      <c r="H34" s="3">
        <f t="shared" si="1"/>
        <v>13625</v>
      </c>
      <c r="I34" s="3" t="s">
        <v>19</v>
      </c>
      <c r="J34" s="83">
        <v>3300</v>
      </c>
    </row>
    <row r="35" spans="1:10" ht="38.25" customHeight="1">
      <c r="A35" s="2">
        <v>25</v>
      </c>
      <c r="B35" s="54" t="s">
        <v>438</v>
      </c>
      <c r="C35" s="15" t="s">
        <v>470</v>
      </c>
      <c r="D35" s="15" t="s">
        <v>456</v>
      </c>
      <c r="E35" s="17">
        <v>20000</v>
      </c>
      <c r="F35" s="3">
        <v>375</v>
      </c>
      <c r="G35" s="3">
        <v>250</v>
      </c>
      <c r="H35" s="3">
        <f t="shared" si="1"/>
        <v>20625</v>
      </c>
      <c r="I35" s="3" t="s">
        <v>19</v>
      </c>
      <c r="J35" s="83" t="s">
        <v>19</v>
      </c>
    </row>
    <row r="36" spans="1:10" ht="38.25" customHeight="1">
      <c r="A36" s="2">
        <v>26</v>
      </c>
      <c r="B36" s="54" t="s">
        <v>438</v>
      </c>
      <c r="C36" s="15" t="s">
        <v>471</v>
      </c>
      <c r="D36" s="15" t="s">
        <v>444</v>
      </c>
      <c r="E36" s="17">
        <v>13000</v>
      </c>
      <c r="F36" s="3">
        <v>375</v>
      </c>
      <c r="G36" s="3">
        <v>250</v>
      </c>
      <c r="H36" s="3">
        <f t="shared" si="1"/>
        <v>13625</v>
      </c>
      <c r="I36" s="3" t="s">
        <v>19</v>
      </c>
      <c r="J36" s="83" t="s">
        <v>19</v>
      </c>
    </row>
    <row r="37" spans="1:10" ht="39" customHeight="1">
      <c r="A37" s="2">
        <v>27</v>
      </c>
      <c r="B37" s="54" t="s">
        <v>438</v>
      </c>
      <c r="C37" s="15" t="s">
        <v>472</v>
      </c>
      <c r="D37" s="15" t="s">
        <v>466</v>
      </c>
      <c r="E37" s="17">
        <v>25000</v>
      </c>
      <c r="F37" s="3">
        <v>375</v>
      </c>
      <c r="G37" s="3">
        <v>250</v>
      </c>
      <c r="H37" s="3">
        <f t="shared" si="1"/>
        <v>25625</v>
      </c>
      <c r="I37" s="3" t="s">
        <v>19</v>
      </c>
      <c r="J37" s="83" t="s">
        <v>19</v>
      </c>
    </row>
    <row r="38" spans="1:10" ht="36.950000000000003" customHeight="1">
      <c r="A38" s="2">
        <v>28</v>
      </c>
      <c r="B38" s="54" t="s">
        <v>438</v>
      </c>
      <c r="C38" s="15" t="s">
        <v>473</v>
      </c>
      <c r="D38" s="15" t="s">
        <v>440</v>
      </c>
      <c r="E38" s="17">
        <v>20000</v>
      </c>
      <c r="F38" s="3">
        <v>375</v>
      </c>
      <c r="G38" s="3">
        <v>250</v>
      </c>
      <c r="H38" s="3">
        <f t="shared" si="1"/>
        <v>20625</v>
      </c>
      <c r="I38" s="3" t="s">
        <v>19</v>
      </c>
      <c r="J38" s="83" t="s">
        <v>19</v>
      </c>
    </row>
    <row r="39" spans="1:10" ht="38.25" customHeight="1">
      <c r="A39" s="2">
        <v>29</v>
      </c>
      <c r="B39" s="54" t="s">
        <v>438</v>
      </c>
      <c r="C39" s="2" t="s">
        <v>474</v>
      </c>
      <c r="D39" s="2" t="s">
        <v>452</v>
      </c>
      <c r="E39" s="17">
        <v>15000</v>
      </c>
      <c r="F39" s="3">
        <v>375</v>
      </c>
      <c r="G39" s="3">
        <v>250</v>
      </c>
      <c r="H39" s="3">
        <f t="shared" si="1"/>
        <v>15625</v>
      </c>
      <c r="I39" s="3" t="s">
        <v>19</v>
      </c>
      <c r="J39" s="83" t="s">
        <v>19</v>
      </c>
    </row>
    <row r="40" spans="1:10" ht="38.25" customHeight="1">
      <c r="A40" s="2">
        <v>30</v>
      </c>
      <c r="B40" s="54" t="s">
        <v>438</v>
      </c>
      <c r="C40" s="2" t="s">
        <v>475</v>
      </c>
      <c r="D40" s="15" t="s">
        <v>466</v>
      </c>
      <c r="E40" s="17">
        <v>25000</v>
      </c>
      <c r="F40" s="3">
        <v>375</v>
      </c>
      <c r="G40" s="3">
        <v>250</v>
      </c>
      <c r="H40" s="3">
        <f t="shared" si="1"/>
        <v>25625</v>
      </c>
      <c r="I40" s="3" t="s">
        <v>19</v>
      </c>
      <c r="J40" s="83" t="s">
        <v>19</v>
      </c>
    </row>
    <row r="41" spans="1:10" ht="38.25" customHeight="1">
      <c r="A41" s="2">
        <v>31</v>
      </c>
      <c r="B41" s="54" t="s">
        <v>438</v>
      </c>
      <c r="C41" s="2" t="s">
        <v>476</v>
      </c>
      <c r="D41" s="2" t="s">
        <v>477</v>
      </c>
      <c r="E41" s="17">
        <v>11200</v>
      </c>
      <c r="F41" s="3">
        <v>0</v>
      </c>
      <c r="G41" s="3">
        <v>250</v>
      </c>
      <c r="H41" s="3">
        <f t="shared" si="1"/>
        <v>11450</v>
      </c>
      <c r="I41" s="3" t="s">
        <v>19</v>
      </c>
      <c r="J41" s="83" t="s">
        <v>19</v>
      </c>
    </row>
    <row r="42" spans="1:10" ht="38.25" customHeight="1">
      <c r="A42" s="2">
        <v>32</v>
      </c>
      <c r="B42" s="54" t="s">
        <v>438</v>
      </c>
      <c r="C42" s="2" t="s">
        <v>478</v>
      </c>
      <c r="D42" s="2" t="s">
        <v>465</v>
      </c>
      <c r="E42" s="17">
        <v>13000</v>
      </c>
      <c r="F42" s="3">
        <v>375</v>
      </c>
      <c r="G42" s="3">
        <v>250</v>
      </c>
      <c r="H42" s="3">
        <f t="shared" si="1"/>
        <v>13625</v>
      </c>
      <c r="I42" s="3" t="s">
        <v>19</v>
      </c>
      <c r="J42" s="83" t="s">
        <v>19</v>
      </c>
    </row>
    <row r="43" spans="1:10" ht="38.25" customHeight="1">
      <c r="A43" s="2">
        <v>33</v>
      </c>
      <c r="B43" s="54" t="s">
        <v>438</v>
      </c>
      <c r="C43" s="2" t="s">
        <v>810</v>
      </c>
      <c r="D43" s="2" t="s">
        <v>440</v>
      </c>
      <c r="E43" s="17">
        <v>16774.189999999999</v>
      </c>
      <c r="F43" s="3">
        <v>314.52</v>
      </c>
      <c r="G43" s="3">
        <v>209.68</v>
      </c>
      <c r="H43" s="3">
        <f t="shared" ref="H43" si="2">+E43+F43+G43</f>
        <v>17298.39</v>
      </c>
      <c r="I43" s="21" t="s">
        <v>1022</v>
      </c>
      <c r="J43" s="83" t="s">
        <v>19</v>
      </c>
    </row>
    <row r="44" spans="1:10" ht="38.25" customHeight="1">
      <c r="A44" s="2">
        <v>34</v>
      </c>
      <c r="B44" s="54" t="s">
        <v>438</v>
      </c>
      <c r="C44" s="2" t="s">
        <v>248</v>
      </c>
      <c r="D44" s="2" t="s">
        <v>440</v>
      </c>
      <c r="E44" s="17">
        <v>16774.189999999999</v>
      </c>
      <c r="F44" s="3">
        <v>314.52</v>
      </c>
      <c r="G44" s="3">
        <v>209.68</v>
      </c>
      <c r="H44" s="3">
        <f t="shared" ref="H44" si="3">+E44+F44+G44</f>
        <v>17298.39</v>
      </c>
      <c r="I44" s="21" t="s">
        <v>1022</v>
      </c>
      <c r="J44" s="83" t="s">
        <v>19</v>
      </c>
    </row>
    <row r="45" spans="1:10" ht="40.5" customHeight="1">
      <c r="A45" s="2">
        <v>35</v>
      </c>
      <c r="B45" s="11" t="s">
        <v>438</v>
      </c>
      <c r="C45" s="15" t="s">
        <v>455</v>
      </c>
      <c r="D45" s="2" t="s">
        <v>456</v>
      </c>
      <c r="E45" s="3">
        <v>7741.94</v>
      </c>
      <c r="F45" s="3">
        <v>193.55</v>
      </c>
      <c r="G45" s="3">
        <v>129.03</v>
      </c>
      <c r="H45" s="3">
        <f t="shared" ref="H45:H46" si="4">+E45+F45+G45</f>
        <v>8064.5199999999995</v>
      </c>
      <c r="I45" s="3" t="s">
        <v>1026</v>
      </c>
      <c r="J45" s="83" t="s">
        <v>19</v>
      </c>
    </row>
    <row r="46" spans="1:10" ht="39" customHeight="1">
      <c r="A46" s="2">
        <v>36</v>
      </c>
      <c r="B46" s="11" t="s">
        <v>438</v>
      </c>
      <c r="C46" s="15" t="s">
        <v>46</v>
      </c>
      <c r="D46" s="2" t="s">
        <v>440</v>
      </c>
      <c r="E46" s="3">
        <v>28000</v>
      </c>
      <c r="F46" s="3">
        <v>525</v>
      </c>
      <c r="G46" s="3">
        <v>350</v>
      </c>
      <c r="H46" s="3">
        <f t="shared" si="4"/>
        <v>28875</v>
      </c>
      <c r="I46" s="3" t="s">
        <v>1025</v>
      </c>
      <c r="J46" s="83" t="s">
        <v>19</v>
      </c>
    </row>
    <row r="47" spans="1:10" ht="36.75" customHeight="1">
      <c r="A47" s="2">
        <v>37</v>
      </c>
      <c r="B47" s="11" t="s">
        <v>438</v>
      </c>
      <c r="C47" s="15" t="s">
        <v>1021</v>
      </c>
      <c r="D47" s="2" t="s">
        <v>456</v>
      </c>
      <c r="E47" s="3">
        <v>7258.06</v>
      </c>
      <c r="F47" s="3">
        <v>181.45</v>
      </c>
      <c r="G47" s="3">
        <v>120.97</v>
      </c>
      <c r="H47" s="3">
        <f t="shared" ref="H47" si="5">+E47+F47+G47</f>
        <v>7560.4800000000005</v>
      </c>
      <c r="I47" s="3" t="s">
        <v>1024</v>
      </c>
      <c r="J47" s="83" t="s">
        <v>19</v>
      </c>
    </row>
  </sheetData>
  <mergeCells count="4">
    <mergeCell ref="A9:J9"/>
    <mergeCell ref="A7:J8"/>
    <mergeCell ref="E1:J6"/>
    <mergeCell ref="A1:D6"/>
  </mergeCells>
  <pageMargins left="0.7" right="0.7" top="0.75" bottom="0.75" header="0.3" footer="0.3"/>
  <pageSetup paperSize="5" scale="6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46B17-D87D-4D0E-A8F4-699BE98B6E71}">
  <sheetPr>
    <tabColor rgb="FFFFC000"/>
  </sheetPr>
  <dimension ref="A1:I163"/>
  <sheetViews>
    <sheetView zoomScale="80" zoomScaleNormal="80" workbookViewId="0">
      <selection activeCell="L6" sqref="L6"/>
    </sheetView>
  </sheetViews>
  <sheetFormatPr baseColWidth="10" defaultColWidth="11" defaultRowHeight="15"/>
  <cols>
    <col min="1" max="1" width="7.7109375" style="48" customWidth="1"/>
    <col min="2" max="2" width="19.28515625" style="48" customWidth="1"/>
    <col min="3" max="3" width="39.5703125" style="48" customWidth="1"/>
    <col min="4" max="4" width="30.7109375" style="48" customWidth="1"/>
    <col min="5" max="5" width="18.28515625" style="48" customWidth="1"/>
    <col min="6" max="6" width="31.7109375" style="48" customWidth="1"/>
    <col min="7" max="7" width="40.42578125" style="48" customWidth="1"/>
    <col min="8" max="8" width="18.140625" style="96" customWidth="1"/>
    <col min="9" max="16384" width="11" style="48"/>
  </cols>
  <sheetData>
    <row r="1" spans="1:9" s="44" customFormat="1" ht="28.5" customHeight="1">
      <c r="A1" s="141"/>
      <c r="B1" s="141"/>
      <c r="C1" s="141"/>
      <c r="D1" s="143" t="s">
        <v>1063</v>
      </c>
      <c r="E1" s="143"/>
      <c r="F1" s="143"/>
      <c r="G1" s="143"/>
      <c r="H1" s="143"/>
    </row>
    <row r="2" spans="1:9" s="44" customFormat="1" ht="28.5" customHeight="1">
      <c r="A2" s="141"/>
      <c r="B2" s="141"/>
      <c r="C2" s="141"/>
      <c r="D2" s="143"/>
      <c r="E2" s="143"/>
      <c r="F2" s="143"/>
      <c r="G2" s="143"/>
      <c r="H2" s="143"/>
    </row>
    <row r="3" spans="1:9" s="44" customFormat="1" ht="28.5" customHeight="1">
      <c r="A3" s="141"/>
      <c r="B3" s="141"/>
      <c r="C3" s="141"/>
      <c r="D3" s="143"/>
      <c r="E3" s="143"/>
      <c r="F3" s="143"/>
      <c r="G3" s="143"/>
      <c r="H3" s="143"/>
    </row>
    <row r="4" spans="1:9" s="44" customFormat="1" ht="28.5" customHeight="1">
      <c r="A4" s="141"/>
      <c r="B4" s="141"/>
      <c r="C4" s="141"/>
      <c r="D4" s="143"/>
      <c r="E4" s="143"/>
      <c r="F4" s="143"/>
      <c r="G4" s="143"/>
      <c r="H4" s="143"/>
    </row>
    <row r="5" spans="1:9" s="44" customFormat="1" ht="28.5" customHeight="1">
      <c r="A5" s="141"/>
      <c r="B5" s="141"/>
      <c r="C5" s="141"/>
      <c r="D5" s="143"/>
      <c r="E5" s="143"/>
      <c r="F5" s="143"/>
      <c r="G5" s="143"/>
      <c r="H5" s="143"/>
    </row>
    <row r="6" spans="1:9" s="44" customFormat="1" ht="28.5" customHeight="1">
      <c r="A6" s="141"/>
      <c r="B6" s="141"/>
      <c r="C6" s="141"/>
      <c r="D6" s="143"/>
      <c r="E6" s="143"/>
      <c r="F6" s="143"/>
      <c r="G6" s="143"/>
      <c r="H6" s="143"/>
    </row>
    <row r="7" spans="1:9" s="44" customFormat="1" ht="29.25" customHeight="1" thickBot="1">
      <c r="A7" s="142"/>
      <c r="B7" s="142"/>
      <c r="C7" s="142"/>
      <c r="D7" s="144"/>
      <c r="E7" s="144"/>
      <c r="F7" s="144"/>
      <c r="G7" s="144"/>
      <c r="H7" s="144"/>
    </row>
    <row r="8" spans="1:9" s="44" customFormat="1" ht="28.5" customHeight="1">
      <c r="A8" s="135" t="s">
        <v>794</v>
      </c>
      <c r="B8" s="136"/>
      <c r="C8" s="136"/>
      <c r="D8" s="136"/>
      <c r="E8" s="136"/>
      <c r="F8" s="136"/>
      <c r="G8" s="136"/>
      <c r="H8" s="137"/>
    </row>
    <row r="9" spans="1:9" s="44" customFormat="1" ht="15.75" customHeight="1" thickBot="1">
      <c r="A9" s="138"/>
      <c r="B9" s="139"/>
      <c r="C9" s="139"/>
      <c r="D9" s="139"/>
      <c r="E9" s="139"/>
      <c r="F9" s="139"/>
      <c r="G9" s="139"/>
      <c r="H9" s="140"/>
    </row>
    <row r="10" spans="1:9" s="44" customFormat="1" ht="15.75" customHeight="1">
      <c r="A10" s="133"/>
      <c r="B10" s="134"/>
      <c r="C10" s="134"/>
      <c r="D10" s="134"/>
      <c r="E10" s="134"/>
      <c r="F10" s="134"/>
      <c r="G10" s="134"/>
      <c r="H10" s="134"/>
      <c r="I10" s="134"/>
    </row>
    <row r="11" spans="1:9" s="44" customFormat="1" ht="30">
      <c r="A11" s="90" t="s">
        <v>373</v>
      </c>
      <c r="B11" s="91" t="s">
        <v>2</v>
      </c>
      <c r="C11" s="91" t="s">
        <v>3</v>
      </c>
      <c r="D11" s="91" t="s">
        <v>479</v>
      </c>
      <c r="E11" s="91" t="s">
        <v>480</v>
      </c>
      <c r="F11" s="92" t="s">
        <v>481</v>
      </c>
      <c r="G11" s="92" t="s">
        <v>14</v>
      </c>
      <c r="H11" s="93" t="s">
        <v>1066</v>
      </c>
    </row>
    <row r="12" spans="1:9" s="44" customFormat="1" ht="48.75" customHeight="1">
      <c r="A12" s="88">
        <v>1</v>
      </c>
      <c r="B12" s="45" t="s">
        <v>928</v>
      </c>
      <c r="C12" s="66" t="s">
        <v>795</v>
      </c>
      <c r="D12" s="66" t="s">
        <v>899</v>
      </c>
      <c r="E12" s="46">
        <v>6000</v>
      </c>
      <c r="F12" s="47" t="s">
        <v>925</v>
      </c>
      <c r="G12" s="89"/>
      <c r="H12" s="94"/>
    </row>
    <row r="13" spans="1:9" s="44" customFormat="1" ht="48.75" customHeight="1">
      <c r="A13" s="88">
        <v>2</v>
      </c>
      <c r="B13" s="45" t="s">
        <v>928</v>
      </c>
      <c r="C13" s="66" t="s">
        <v>929</v>
      </c>
      <c r="D13" s="66" t="s">
        <v>899</v>
      </c>
      <c r="E13" s="46">
        <v>5000</v>
      </c>
      <c r="F13" s="47" t="s">
        <v>925</v>
      </c>
      <c r="G13" s="89"/>
      <c r="H13" s="95"/>
    </row>
    <row r="14" spans="1:9" s="44" customFormat="1" ht="48.75" customHeight="1">
      <c r="A14" s="88">
        <v>3</v>
      </c>
      <c r="B14" s="45" t="s">
        <v>928</v>
      </c>
      <c r="C14" s="66" t="s">
        <v>796</v>
      </c>
      <c r="D14" s="66" t="s">
        <v>899</v>
      </c>
      <c r="E14" s="46">
        <v>5000</v>
      </c>
      <c r="F14" s="47" t="s">
        <v>925</v>
      </c>
      <c r="G14" s="89"/>
      <c r="H14" s="95"/>
    </row>
    <row r="15" spans="1:9" s="44" customFormat="1" ht="48.75" customHeight="1">
      <c r="A15" s="88">
        <v>4</v>
      </c>
      <c r="B15" s="45" t="s">
        <v>928</v>
      </c>
      <c r="C15" s="66" t="s">
        <v>930</v>
      </c>
      <c r="D15" s="66" t="s">
        <v>900</v>
      </c>
      <c r="E15" s="46">
        <v>5000</v>
      </c>
      <c r="F15" s="47" t="s">
        <v>925</v>
      </c>
      <c r="G15" s="89"/>
      <c r="H15" s="95"/>
    </row>
    <row r="16" spans="1:9" s="44" customFormat="1" ht="48.75" customHeight="1">
      <c r="A16" s="88">
        <v>5</v>
      </c>
      <c r="B16" s="45" t="s">
        <v>928</v>
      </c>
      <c r="C16" s="66" t="s">
        <v>797</v>
      </c>
      <c r="D16" s="66" t="s">
        <v>900</v>
      </c>
      <c r="E16" s="46">
        <v>8000</v>
      </c>
      <c r="F16" s="47" t="s">
        <v>925</v>
      </c>
      <c r="G16" s="89"/>
      <c r="H16" s="95">
        <v>492</v>
      </c>
    </row>
    <row r="17" spans="1:8" s="44" customFormat="1" ht="48.75" customHeight="1">
      <c r="A17" s="88">
        <v>6</v>
      </c>
      <c r="B17" s="45" t="s">
        <v>928</v>
      </c>
      <c r="C17" s="66" t="s">
        <v>798</v>
      </c>
      <c r="D17" s="66" t="s">
        <v>901</v>
      </c>
      <c r="E17" s="46">
        <v>8000</v>
      </c>
      <c r="F17" s="47" t="s">
        <v>925</v>
      </c>
      <c r="G17" s="89"/>
      <c r="H17" s="95"/>
    </row>
    <row r="18" spans="1:8" s="44" customFormat="1" ht="48.75" customHeight="1">
      <c r="A18" s="88">
        <v>7</v>
      </c>
      <c r="B18" s="45" t="s">
        <v>928</v>
      </c>
      <c r="C18" s="66" t="s">
        <v>799</v>
      </c>
      <c r="D18" s="66" t="s">
        <v>902</v>
      </c>
      <c r="E18" s="46">
        <v>6000</v>
      </c>
      <c r="F18" s="47" t="s">
        <v>925</v>
      </c>
      <c r="G18" s="89"/>
      <c r="H18" s="95"/>
    </row>
    <row r="19" spans="1:8" s="44" customFormat="1" ht="48.75" customHeight="1">
      <c r="A19" s="88">
        <v>8</v>
      </c>
      <c r="B19" s="45" t="s">
        <v>928</v>
      </c>
      <c r="C19" s="66" t="s">
        <v>800</v>
      </c>
      <c r="D19" s="66" t="s">
        <v>901</v>
      </c>
      <c r="E19" s="46">
        <v>10000</v>
      </c>
      <c r="F19" s="47" t="s">
        <v>925</v>
      </c>
      <c r="G19" s="89"/>
      <c r="H19" s="95"/>
    </row>
    <row r="20" spans="1:8" s="44" customFormat="1" ht="48.75" customHeight="1">
      <c r="A20" s="88">
        <v>9</v>
      </c>
      <c r="B20" s="45" t="s">
        <v>928</v>
      </c>
      <c r="C20" s="66" t="s">
        <v>931</v>
      </c>
      <c r="D20" s="66" t="s">
        <v>899</v>
      </c>
      <c r="E20" s="46">
        <v>7000</v>
      </c>
      <c r="F20" s="47" t="s">
        <v>925</v>
      </c>
      <c r="G20" s="89"/>
      <c r="H20" s="95"/>
    </row>
    <row r="21" spans="1:8" s="44" customFormat="1" ht="48.75" customHeight="1">
      <c r="A21" s="88">
        <v>10</v>
      </c>
      <c r="B21" s="45" t="s">
        <v>928</v>
      </c>
      <c r="C21" s="66" t="s">
        <v>801</v>
      </c>
      <c r="D21" s="66" t="s">
        <v>903</v>
      </c>
      <c r="E21" s="46">
        <v>7000</v>
      </c>
      <c r="F21" s="47" t="s">
        <v>925</v>
      </c>
      <c r="G21" s="89"/>
      <c r="H21" s="95"/>
    </row>
    <row r="22" spans="1:8" s="44" customFormat="1" ht="48.75" customHeight="1">
      <c r="A22" s="88">
        <v>11</v>
      </c>
      <c r="B22" s="45" t="s">
        <v>928</v>
      </c>
      <c r="C22" s="66" t="s">
        <v>932</v>
      </c>
      <c r="D22" s="66" t="s">
        <v>924</v>
      </c>
      <c r="E22" s="46">
        <v>10000</v>
      </c>
      <c r="F22" s="47" t="s">
        <v>925</v>
      </c>
      <c r="G22" s="89"/>
      <c r="H22" s="95">
        <v>222.2</v>
      </c>
    </row>
    <row r="23" spans="1:8" s="44" customFormat="1" ht="48.75" customHeight="1">
      <c r="A23" s="88">
        <v>12</v>
      </c>
      <c r="B23" s="45" t="s">
        <v>928</v>
      </c>
      <c r="C23" s="66" t="s">
        <v>834</v>
      </c>
      <c r="D23" s="66" t="s">
        <v>933</v>
      </c>
      <c r="E23" s="46">
        <v>7000</v>
      </c>
      <c r="F23" s="47" t="s">
        <v>925</v>
      </c>
      <c r="G23" s="89"/>
      <c r="H23" s="95">
        <v>212.3</v>
      </c>
    </row>
    <row r="24" spans="1:8" s="44" customFormat="1" ht="48.75" customHeight="1">
      <c r="A24" s="88">
        <v>13</v>
      </c>
      <c r="B24" s="45" t="s">
        <v>928</v>
      </c>
      <c r="C24" s="66" t="s">
        <v>802</v>
      </c>
      <c r="D24" s="66" t="s">
        <v>904</v>
      </c>
      <c r="E24" s="46">
        <v>7000</v>
      </c>
      <c r="F24" s="47" t="s">
        <v>925</v>
      </c>
      <c r="G24" s="89"/>
      <c r="H24" s="95"/>
    </row>
    <row r="25" spans="1:8" s="44" customFormat="1" ht="48.75" customHeight="1">
      <c r="A25" s="88">
        <v>14</v>
      </c>
      <c r="B25" s="45" t="s">
        <v>928</v>
      </c>
      <c r="C25" s="66" t="s">
        <v>803</v>
      </c>
      <c r="D25" s="66" t="s">
        <v>905</v>
      </c>
      <c r="E25" s="46">
        <v>8000</v>
      </c>
      <c r="F25" s="47" t="s">
        <v>925</v>
      </c>
      <c r="G25" s="89"/>
      <c r="H25" s="95"/>
    </row>
    <row r="26" spans="1:8" s="44" customFormat="1" ht="48.75" customHeight="1">
      <c r="A26" s="88">
        <v>15</v>
      </c>
      <c r="B26" s="45" t="s">
        <v>928</v>
      </c>
      <c r="C26" s="66" t="s">
        <v>894</v>
      </c>
      <c r="D26" s="66" t="s">
        <v>911</v>
      </c>
      <c r="E26" s="46">
        <v>8000</v>
      </c>
      <c r="F26" s="47" t="s">
        <v>925</v>
      </c>
      <c r="G26" s="89"/>
      <c r="H26" s="95"/>
    </row>
    <row r="27" spans="1:8" s="44" customFormat="1" ht="48.75" customHeight="1">
      <c r="A27" s="88">
        <v>16</v>
      </c>
      <c r="B27" s="45" t="s">
        <v>928</v>
      </c>
      <c r="C27" s="66" t="s">
        <v>804</v>
      </c>
      <c r="D27" s="66" t="s">
        <v>904</v>
      </c>
      <c r="E27" s="46">
        <v>7000</v>
      </c>
      <c r="F27" s="47" t="s">
        <v>925</v>
      </c>
      <c r="G27" s="89"/>
      <c r="H27" s="95"/>
    </row>
    <row r="28" spans="1:8" s="44" customFormat="1" ht="48.75" customHeight="1">
      <c r="A28" s="88">
        <v>17</v>
      </c>
      <c r="B28" s="45" t="s">
        <v>928</v>
      </c>
      <c r="C28" s="66" t="s">
        <v>805</v>
      </c>
      <c r="D28" s="66" t="s">
        <v>904</v>
      </c>
      <c r="E28" s="46">
        <v>8000</v>
      </c>
      <c r="F28" s="47" t="s">
        <v>925</v>
      </c>
      <c r="G28" s="89"/>
      <c r="H28" s="95"/>
    </row>
    <row r="29" spans="1:8" s="44" customFormat="1" ht="48.75" customHeight="1">
      <c r="A29" s="88">
        <v>18</v>
      </c>
      <c r="B29" s="45" t="s">
        <v>928</v>
      </c>
      <c r="C29" s="66" t="s">
        <v>806</v>
      </c>
      <c r="D29" s="66" t="s">
        <v>934</v>
      </c>
      <c r="E29" s="46">
        <v>15000</v>
      </c>
      <c r="F29" s="47" t="s">
        <v>925</v>
      </c>
      <c r="G29" s="89"/>
      <c r="H29" s="95"/>
    </row>
    <row r="30" spans="1:8" s="44" customFormat="1" ht="48.75" customHeight="1">
      <c r="A30" s="88">
        <v>19</v>
      </c>
      <c r="B30" s="45" t="s">
        <v>928</v>
      </c>
      <c r="C30" s="66" t="s">
        <v>807</v>
      </c>
      <c r="D30" s="66" t="s">
        <v>906</v>
      </c>
      <c r="E30" s="46">
        <v>7000</v>
      </c>
      <c r="F30" s="47" t="s">
        <v>925</v>
      </c>
      <c r="G30" s="89"/>
      <c r="H30" s="95"/>
    </row>
    <row r="31" spans="1:8" s="44" customFormat="1" ht="48.75" customHeight="1">
      <c r="A31" s="88">
        <v>20</v>
      </c>
      <c r="B31" s="45" t="s">
        <v>928</v>
      </c>
      <c r="C31" s="66" t="s">
        <v>893</v>
      </c>
      <c r="D31" s="66" t="s">
        <v>906</v>
      </c>
      <c r="E31" s="46">
        <v>5000</v>
      </c>
      <c r="F31" s="47" t="s">
        <v>925</v>
      </c>
      <c r="G31" s="89"/>
      <c r="H31" s="95"/>
    </row>
    <row r="32" spans="1:8" s="44" customFormat="1" ht="48.75" customHeight="1">
      <c r="A32" s="88">
        <v>21</v>
      </c>
      <c r="B32" s="45" t="s">
        <v>928</v>
      </c>
      <c r="C32" s="66" t="s">
        <v>808</v>
      </c>
      <c r="D32" s="66" t="s">
        <v>907</v>
      </c>
      <c r="E32" s="46">
        <v>7000</v>
      </c>
      <c r="F32" s="47" t="s">
        <v>925</v>
      </c>
      <c r="G32" s="89"/>
      <c r="H32" s="95"/>
    </row>
    <row r="33" spans="1:8" s="44" customFormat="1" ht="48.75" customHeight="1">
      <c r="A33" s="88">
        <v>22</v>
      </c>
      <c r="B33" s="45" t="s">
        <v>928</v>
      </c>
      <c r="C33" s="66" t="s">
        <v>809</v>
      </c>
      <c r="D33" s="66" t="s">
        <v>907</v>
      </c>
      <c r="E33" s="46">
        <v>5000</v>
      </c>
      <c r="F33" s="47" t="s">
        <v>925</v>
      </c>
      <c r="G33" s="89"/>
      <c r="H33" s="95"/>
    </row>
    <row r="34" spans="1:8" s="44" customFormat="1" ht="48.75" customHeight="1">
      <c r="A34" s="88">
        <v>23</v>
      </c>
      <c r="B34" s="45" t="s">
        <v>928</v>
      </c>
      <c r="C34" s="66" t="s">
        <v>890</v>
      </c>
      <c r="D34" s="66" t="s">
        <v>907</v>
      </c>
      <c r="E34" s="46">
        <v>5000</v>
      </c>
      <c r="F34" s="47" t="s">
        <v>925</v>
      </c>
      <c r="G34" s="89"/>
      <c r="H34" s="95"/>
    </row>
    <row r="35" spans="1:8" s="44" customFormat="1" ht="48.75" customHeight="1">
      <c r="A35" s="88">
        <v>24</v>
      </c>
      <c r="B35" s="45" t="s">
        <v>928</v>
      </c>
      <c r="C35" s="66" t="s">
        <v>936</v>
      </c>
      <c r="D35" s="66" t="s">
        <v>935</v>
      </c>
      <c r="E35" s="46">
        <v>10000</v>
      </c>
      <c r="F35" s="47" t="s">
        <v>925</v>
      </c>
      <c r="G35" s="89"/>
      <c r="H35" s="95"/>
    </row>
    <row r="36" spans="1:8" s="44" customFormat="1" ht="48.75" customHeight="1">
      <c r="A36" s="88">
        <v>25</v>
      </c>
      <c r="B36" s="45" t="s">
        <v>928</v>
      </c>
      <c r="C36" s="66" t="s">
        <v>811</v>
      </c>
      <c r="D36" s="66" t="s">
        <v>899</v>
      </c>
      <c r="E36" s="46">
        <v>13000</v>
      </c>
      <c r="F36" s="47" t="s">
        <v>925</v>
      </c>
      <c r="G36" s="89"/>
      <c r="H36" s="95"/>
    </row>
    <row r="37" spans="1:8" s="44" customFormat="1" ht="48.75" customHeight="1">
      <c r="A37" s="88">
        <v>26</v>
      </c>
      <c r="B37" s="45" t="s">
        <v>928</v>
      </c>
      <c r="C37" s="66" t="s">
        <v>814</v>
      </c>
      <c r="D37" s="66" t="s">
        <v>908</v>
      </c>
      <c r="E37" s="46">
        <v>7000</v>
      </c>
      <c r="F37" s="47" t="s">
        <v>925</v>
      </c>
      <c r="G37" s="89"/>
      <c r="H37" s="95"/>
    </row>
    <row r="38" spans="1:8" s="44" customFormat="1" ht="48.75" customHeight="1">
      <c r="A38" s="88">
        <v>27</v>
      </c>
      <c r="B38" s="45" t="s">
        <v>928</v>
      </c>
      <c r="C38" s="66" t="s">
        <v>812</v>
      </c>
      <c r="D38" s="66" t="s">
        <v>917</v>
      </c>
      <c r="E38" s="46">
        <v>7000</v>
      </c>
      <c r="F38" s="47" t="s">
        <v>925</v>
      </c>
      <c r="G38" s="89"/>
      <c r="H38" s="95"/>
    </row>
    <row r="39" spans="1:8" s="44" customFormat="1" ht="48.75" customHeight="1">
      <c r="A39" s="88">
        <v>28</v>
      </c>
      <c r="B39" s="45" t="s">
        <v>928</v>
      </c>
      <c r="C39" s="66" t="s">
        <v>937</v>
      </c>
      <c r="D39" s="66" t="s">
        <v>909</v>
      </c>
      <c r="E39" s="46">
        <v>10000</v>
      </c>
      <c r="F39" s="47" t="s">
        <v>925</v>
      </c>
      <c r="G39" s="89"/>
      <c r="H39" s="95"/>
    </row>
    <row r="40" spans="1:8" s="44" customFormat="1" ht="48.75" customHeight="1">
      <c r="A40" s="88">
        <v>29</v>
      </c>
      <c r="B40" s="45" t="s">
        <v>928</v>
      </c>
      <c r="C40" s="66" t="s">
        <v>813</v>
      </c>
      <c r="D40" s="66" t="s">
        <v>917</v>
      </c>
      <c r="E40" s="46">
        <v>7000</v>
      </c>
      <c r="F40" s="47" t="s">
        <v>925</v>
      </c>
      <c r="G40" s="89"/>
      <c r="H40" s="95"/>
    </row>
    <row r="41" spans="1:8" s="44" customFormat="1" ht="48.75" customHeight="1">
      <c r="A41" s="88">
        <v>30</v>
      </c>
      <c r="B41" s="45" t="s">
        <v>928</v>
      </c>
      <c r="C41" s="66" t="s">
        <v>938</v>
      </c>
      <c r="D41" s="66" t="s">
        <v>917</v>
      </c>
      <c r="E41" s="46">
        <v>6000</v>
      </c>
      <c r="F41" s="47" t="s">
        <v>925</v>
      </c>
      <c r="G41" s="89"/>
      <c r="H41" s="95"/>
    </row>
    <row r="42" spans="1:8" s="44" customFormat="1" ht="48.75" customHeight="1">
      <c r="A42" s="88">
        <v>31</v>
      </c>
      <c r="B42" s="45" t="s">
        <v>928</v>
      </c>
      <c r="C42" s="66" t="s">
        <v>815</v>
      </c>
      <c r="D42" s="66" t="s">
        <v>939</v>
      </c>
      <c r="E42" s="46">
        <v>8000</v>
      </c>
      <c r="F42" s="47" t="s">
        <v>925</v>
      </c>
      <c r="G42" s="89"/>
      <c r="H42" s="95"/>
    </row>
    <row r="43" spans="1:8" s="44" customFormat="1" ht="48.75" customHeight="1">
      <c r="A43" s="88">
        <v>32</v>
      </c>
      <c r="B43" s="45" t="s">
        <v>928</v>
      </c>
      <c r="C43" s="66" t="s">
        <v>816</v>
      </c>
      <c r="D43" s="66" t="s">
        <v>940</v>
      </c>
      <c r="E43" s="46">
        <v>8000</v>
      </c>
      <c r="F43" s="47" t="s">
        <v>925</v>
      </c>
      <c r="G43" s="89"/>
      <c r="H43" s="95"/>
    </row>
    <row r="44" spans="1:8" s="44" customFormat="1" ht="48.75" customHeight="1">
      <c r="A44" s="88">
        <v>33</v>
      </c>
      <c r="B44" s="45" t="s">
        <v>928</v>
      </c>
      <c r="C44" s="66" t="s">
        <v>817</v>
      </c>
      <c r="D44" s="66" t="s">
        <v>941</v>
      </c>
      <c r="E44" s="46">
        <v>13500</v>
      </c>
      <c r="F44" s="47" t="s">
        <v>925</v>
      </c>
      <c r="G44" s="89"/>
      <c r="H44" s="95"/>
    </row>
    <row r="45" spans="1:8" s="44" customFormat="1" ht="48.75" customHeight="1">
      <c r="A45" s="88">
        <v>34</v>
      </c>
      <c r="B45" s="45" t="s">
        <v>928</v>
      </c>
      <c r="C45" s="66" t="s">
        <v>818</v>
      </c>
      <c r="D45" s="66" t="s">
        <v>941</v>
      </c>
      <c r="E45" s="46">
        <v>8000</v>
      </c>
      <c r="F45" s="47" t="s">
        <v>925</v>
      </c>
      <c r="G45" s="89"/>
      <c r="H45" s="95"/>
    </row>
    <row r="46" spans="1:8" s="44" customFormat="1" ht="48.75" customHeight="1">
      <c r="A46" s="88">
        <v>35</v>
      </c>
      <c r="B46" s="45" t="s">
        <v>928</v>
      </c>
      <c r="C46" s="66" t="s">
        <v>897</v>
      </c>
      <c r="D46" s="66" t="s">
        <v>942</v>
      </c>
      <c r="E46" s="46">
        <v>8000</v>
      </c>
      <c r="F46" s="47" t="s">
        <v>925</v>
      </c>
      <c r="G46" s="89"/>
      <c r="H46" s="95"/>
    </row>
    <row r="47" spans="1:8" s="44" customFormat="1" ht="48.75" customHeight="1">
      <c r="A47" s="88">
        <v>36</v>
      </c>
      <c r="B47" s="45" t="s">
        <v>928</v>
      </c>
      <c r="C47" s="66" t="s">
        <v>819</v>
      </c>
      <c r="D47" s="66" t="s">
        <v>899</v>
      </c>
      <c r="E47" s="46">
        <v>5000</v>
      </c>
      <c r="F47" s="47" t="s">
        <v>925</v>
      </c>
      <c r="G47" s="89"/>
      <c r="H47" s="95"/>
    </row>
    <row r="48" spans="1:8" s="44" customFormat="1" ht="48.75" customHeight="1">
      <c r="A48" s="88">
        <v>37</v>
      </c>
      <c r="B48" s="45" t="s">
        <v>928</v>
      </c>
      <c r="C48" s="66" t="s">
        <v>943</v>
      </c>
      <c r="D48" s="66" t="s">
        <v>944</v>
      </c>
      <c r="E48" s="46">
        <v>10000</v>
      </c>
      <c r="F48" s="47" t="s">
        <v>925</v>
      </c>
      <c r="G48" s="89"/>
      <c r="H48" s="95"/>
    </row>
    <row r="49" spans="1:8" s="44" customFormat="1" ht="48.75" customHeight="1">
      <c r="A49" s="88">
        <v>38</v>
      </c>
      <c r="B49" s="45" t="s">
        <v>928</v>
      </c>
      <c r="C49" s="66" t="s">
        <v>820</v>
      </c>
      <c r="D49" s="66" t="s">
        <v>902</v>
      </c>
      <c r="E49" s="46">
        <v>6500</v>
      </c>
      <c r="F49" s="47" t="s">
        <v>925</v>
      </c>
      <c r="G49" s="89"/>
      <c r="H49" s="95"/>
    </row>
    <row r="50" spans="1:8" s="44" customFormat="1" ht="48.75" customHeight="1">
      <c r="A50" s="88">
        <v>39</v>
      </c>
      <c r="B50" s="45" t="s">
        <v>928</v>
      </c>
      <c r="C50" s="66" t="s">
        <v>945</v>
      </c>
      <c r="D50" s="66" t="s">
        <v>901</v>
      </c>
      <c r="E50" s="46">
        <v>8000</v>
      </c>
      <c r="F50" s="47" t="s">
        <v>925</v>
      </c>
      <c r="G50" s="89"/>
      <c r="H50" s="95"/>
    </row>
    <row r="51" spans="1:8" s="44" customFormat="1" ht="48.75" customHeight="1">
      <c r="A51" s="88">
        <v>40</v>
      </c>
      <c r="B51" s="45" t="s">
        <v>928</v>
      </c>
      <c r="C51" s="66" t="s">
        <v>821</v>
      </c>
      <c r="D51" s="66" t="s">
        <v>904</v>
      </c>
      <c r="E51" s="46">
        <v>6500</v>
      </c>
      <c r="F51" s="47" t="s">
        <v>925</v>
      </c>
      <c r="G51" s="89"/>
      <c r="H51" s="95"/>
    </row>
    <row r="52" spans="1:8" s="44" customFormat="1" ht="48.75" customHeight="1">
      <c r="A52" s="88">
        <v>41</v>
      </c>
      <c r="B52" s="45" t="s">
        <v>928</v>
      </c>
      <c r="C52" s="66" t="s">
        <v>822</v>
      </c>
      <c r="D52" s="66" t="s">
        <v>902</v>
      </c>
      <c r="E52" s="46">
        <v>7000</v>
      </c>
      <c r="F52" s="47" t="s">
        <v>925</v>
      </c>
      <c r="G52" s="89"/>
      <c r="H52" s="95"/>
    </row>
    <row r="53" spans="1:8" s="44" customFormat="1" ht="48.75" customHeight="1">
      <c r="A53" s="88">
        <v>42</v>
      </c>
      <c r="B53" s="45" t="s">
        <v>928</v>
      </c>
      <c r="C53" s="66" t="s">
        <v>823</v>
      </c>
      <c r="D53" s="66" t="s">
        <v>902</v>
      </c>
      <c r="E53" s="46">
        <v>6000</v>
      </c>
      <c r="F53" s="47" t="s">
        <v>925</v>
      </c>
      <c r="G53" s="89"/>
      <c r="H53" s="95"/>
    </row>
    <row r="54" spans="1:8" s="44" customFormat="1" ht="48.75" customHeight="1">
      <c r="A54" s="88">
        <v>43</v>
      </c>
      <c r="B54" s="45" t="s">
        <v>928</v>
      </c>
      <c r="C54" s="66" t="s">
        <v>946</v>
      </c>
      <c r="D54" s="66" t="s">
        <v>947</v>
      </c>
      <c r="E54" s="46">
        <v>8000</v>
      </c>
      <c r="F54" s="47" t="s">
        <v>925</v>
      </c>
      <c r="G54" s="89"/>
      <c r="H54" s="95"/>
    </row>
    <row r="55" spans="1:8" s="44" customFormat="1" ht="48.75" customHeight="1">
      <c r="A55" s="88">
        <v>44</v>
      </c>
      <c r="B55" s="45" t="s">
        <v>928</v>
      </c>
      <c r="C55" s="66" t="s">
        <v>824</v>
      </c>
      <c r="D55" s="66" t="s">
        <v>904</v>
      </c>
      <c r="E55" s="46">
        <v>6000</v>
      </c>
      <c r="F55" s="47" t="s">
        <v>925</v>
      </c>
      <c r="G55" s="89"/>
      <c r="H55" s="95"/>
    </row>
    <row r="56" spans="1:8" s="44" customFormat="1" ht="48.75" customHeight="1">
      <c r="A56" s="88">
        <v>45</v>
      </c>
      <c r="B56" s="45" t="s">
        <v>928</v>
      </c>
      <c r="C56" s="66" t="s">
        <v>825</v>
      </c>
      <c r="D56" s="66" t="s">
        <v>904</v>
      </c>
      <c r="E56" s="46">
        <v>6500</v>
      </c>
      <c r="F56" s="47" t="s">
        <v>925</v>
      </c>
      <c r="G56" s="89"/>
      <c r="H56" s="95"/>
    </row>
    <row r="57" spans="1:8" s="44" customFormat="1" ht="48.75" customHeight="1">
      <c r="A57" s="88">
        <v>46</v>
      </c>
      <c r="B57" s="45" t="s">
        <v>928</v>
      </c>
      <c r="C57" s="66" t="s">
        <v>948</v>
      </c>
      <c r="D57" s="66" t="s">
        <v>904</v>
      </c>
      <c r="E57" s="46">
        <v>7000</v>
      </c>
      <c r="F57" s="47" t="s">
        <v>925</v>
      </c>
      <c r="G57" s="89"/>
      <c r="H57" s="95"/>
    </row>
    <row r="58" spans="1:8" s="44" customFormat="1" ht="48.75" customHeight="1">
      <c r="A58" s="88">
        <v>47</v>
      </c>
      <c r="B58" s="45" t="s">
        <v>928</v>
      </c>
      <c r="C58" s="66" t="s">
        <v>826</v>
      </c>
      <c r="D58" s="66" t="s">
        <v>909</v>
      </c>
      <c r="E58" s="46">
        <v>8000</v>
      </c>
      <c r="F58" s="47" t="s">
        <v>925</v>
      </c>
      <c r="G58" s="89"/>
      <c r="H58" s="95"/>
    </row>
    <row r="59" spans="1:8" s="44" customFormat="1" ht="48.75" customHeight="1">
      <c r="A59" s="88">
        <v>48</v>
      </c>
      <c r="B59" s="45" t="s">
        <v>928</v>
      </c>
      <c r="C59" s="66" t="s">
        <v>892</v>
      </c>
      <c r="D59" s="66" t="s">
        <v>923</v>
      </c>
      <c r="E59" s="46">
        <v>7000</v>
      </c>
      <c r="F59" s="47" t="s">
        <v>925</v>
      </c>
      <c r="G59" s="89"/>
      <c r="H59" s="95"/>
    </row>
    <row r="60" spans="1:8" s="44" customFormat="1" ht="48.75" customHeight="1">
      <c r="A60" s="88">
        <v>49</v>
      </c>
      <c r="B60" s="45" t="s">
        <v>928</v>
      </c>
      <c r="C60" s="66" t="s">
        <v>827</v>
      </c>
      <c r="D60" s="66" t="s">
        <v>901</v>
      </c>
      <c r="E60" s="46">
        <v>8000</v>
      </c>
      <c r="F60" s="47" t="s">
        <v>925</v>
      </c>
      <c r="G60" s="89"/>
      <c r="H60" s="95"/>
    </row>
    <row r="61" spans="1:8" s="44" customFormat="1" ht="48.75" customHeight="1">
      <c r="A61" s="88">
        <v>50</v>
      </c>
      <c r="B61" s="45" t="s">
        <v>928</v>
      </c>
      <c r="C61" s="66" t="s">
        <v>828</v>
      </c>
      <c r="D61" s="66" t="s">
        <v>902</v>
      </c>
      <c r="E61" s="46">
        <v>7000</v>
      </c>
      <c r="F61" s="47" t="s">
        <v>925</v>
      </c>
      <c r="G61" s="89"/>
      <c r="H61" s="95"/>
    </row>
    <row r="62" spans="1:8" s="44" customFormat="1" ht="48.75" customHeight="1">
      <c r="A62" s="88">
        <v>51</v>
      </c>
      <c r="B62" s="45" t="s">
        <v>928</v>
      </c>
      <c r="C62" s="66" t="s">
        <v>895</v>
      </c>
      <c r="D62" s="66" t="s">
        <v>909</v>
      </c>
      <c r="E62" s="46">
        <v>10000</v>
      </c>
      <c r="F62" s="47" t="s">
        <v>925</v>
      </c>
      <c r="G62" s="89"/>
      <c r="H62" s="95"/>
    </row>
    <row r="63" spans="1:8" s="44" customFormat="1" ht="48.75" customHeight="1">
      <c r="A63" s="88">
        <v>52</v>
      </c>
      <c r="B63" s="45" t="s">
        <v>928</v>
      </c>
      <c r="C63" s="66" t="s">
        <v>898</v>
      </c>
      <c r="D63" s="66" t="s">
        <v>901</v>
      </c>
      <c r="E63" s="46">
        <v>10000</v>
      </c>
      <c r="F63" s="47" t="s">
        <v>925</v>
      </c>
      <c r="G63" s="89"/>
      <c r="H63" s="95"/>
    </row>
    <row r="64" spans="1:8" s="44" customFormat="1" ht="48.75" customHeight="1">
      <c r="A64" s="88">
        <v>53</v>
      </c>
      <c r="B64" s="45" t="s">
        <v>928</v>
      </c>
      <c r="C64" s="66" t="s">
        <v>829</v>
      </c>
      <c r="D64" s="66" t="s">
        <v>949</v>
      </c>
      <c r="E64" s="46">
        <v>8000</v>
      </c>
      <c r="F64" s="47" t="s">
        <v>925</v>
      </c>
      <c r="G64" s="89"/>
      <c r="H64" s="95"/>
    </row>
    <row r="65" spans="1:8" s="44" customFormat="1" ht="48.75" customHeight="1">
      <c r="A65" s="88">
        <v>54</v>
      </c>
      <c r="B65" s="45" t="s">
        <v>928</v>
      </c>
      <c r="C65" s="66" t="s">
        <v>830</v>
      </c>
      <c r="D65" s="66" t="s">
        <v>903</v>
      </c>
      <c r="E65" s="46">
        <v>7000</v>
      </c>
      <c r="F65" s="47" t="s">
        <v>925</v>
      </c>
      <c r="G65" s="89"/>
      <c r="H65" s="95"/>
    </row>
    <row r="66" spans="1:8" s="44" customFormat="1" ht="48.75" customHeight="1">
      <c r="A66" s="88">
        <v>55</v>
      </c>
      <c r="B66" s="45" t="s">
        <v>928</v>
      </c>
      <c r="C66" s="66" t="s">
        <v>831</v>
      </c>
      <c r="D66" s="66" t="s">
        <v>904</v>
      </c>
      <c r="E66" s="46">
        <v>7000</v>
      </c>
      <c r="F66" s="47" t="s">
        <v>925</v>
      </c>
      <c r="G66" s="89"/>
      <c r="H66" s="95"/>
    </row>
    <row r="67" spans="1:8" s="44" customFormat="1" ht="48.75" customHeight="1">
      <c r="A67" s="88">
        <v>56</v>
      </c>
      <c r="B67" s="45" t="s">
        <v>928</v>
      </c>
      <c r="C67" s="66" t="s">
        <v>832</v>
      </c>
      <c r="D67" s="66" t="s">
        <v>904</v>
      </c>
      <c r="E67" s="46">
        <v>8000</v>
      </c>
      <c r="F67" s="47" t="s">
        <v>925</v>
      </c>
      <c r="G67" s="89"/>
      <c r="H67" s="95"/>
    </row>
    <row r="68" spans="1:8" s="44" customFormat="1" ht="48.75" customHeight="1">
      <c r="A68" s="88">
        <v>57</v>
      </c>
      <c r="B68" s="45" t="s">
        <v>928</v>
      </c>
      <c r="C68" s="66" t="s">
        <v>950</v>
      </c>
      <c r="D68" s="66" t="s">
        <v>917</v>
      </c>
      <c r="E68" s="46">
        <v>8000</v>
      </c>
      <c r="F68" s="47" t="s">
        <v>925</v>
      </c>
      <c r="G68" s="89"/>
      <c r="H68" s="95"/>
    </row>
    <row r="69" spans="1:8" s="44" customFormat="1" ht="48.75" customHeight="1">
      <c r="A69" s="88">
        <v>58</v>
      </c>
      <c r="B69" s="45" t="s">
        <v>928</v>
      </c>
      <c r="C69" s="66" t="s">
        <v>896</v>
      </c>
      <c r="D69" s="66" t="s">
        <v>904</v>
      </c>
      <c r="E69" s="46">
        <v>7000</v>
      </c>
      <c r="F69" s="47" t="s">
        <v>925</v>
      </c>
      <c r="G69" s="89"/>
      <c r="H69" s="95"/>
    </row>
    <row r="70" spans="1:8" s="44" customFormat="1" ht="48.75" customHeight="1">
      <c r="A70" s="88">
        <v>59</v>
      </c>
      <c r="B70" s="45" t="s">
        <v>928</v>
      </c>
      <c r="C70" s="66" t="s">
        <v>951</v>
      </c>
      <c r="D70" s="66" t="s">
        <v>917</v>
      </c>
      <c r="E70" s="46">
        <v>7000</v>
      </c>
      <c r="F70" s="47" t="s">
        <v>925</v>
      </c>
      <c r="G70" s="89"/>
      <c r="H70" s="95"/>
    </row>
    <row r="71" spans="1:8" s="44" customFormat="1" ht="48.75" customHeight="1">
      <c r="A71" s="88">
        <v>60</v>
      </c>
      <c r="B71" s="45" t="s">
        <v>928</v>
      </c>
      <c r="C71" s="66" t="s">
        <v>833</v>
      </c>
      <c r="D71" s="66" t="s">
        <v>902</v>
      </c>
      <c r="E71" s="46">
        <v>7000</v>
      </c>
      <c r="F71" s="47" t="s">
        <v>925</v>
      </c>
      <c r="G71" s="89"/>
      <c r="H71" s="95"/>
    </row>
    <row r="72" spans="1:8" s="44" customFormat="1" ht="48.75" customHeight="1">
      <c r="A72" s="88">
        <v>61</v>
      </c>
      <c r="B72" s="45" t="s">
        <v>928</v>
      </c>
      <c r="C72" s="66" t="s">
        <v>835</v>
      </c>
      <c r="D72" s="66" t="s">
        <v>912</v>
      </c>
      <c r="E72" s="46">
        <v>6000</v>
      </c>
      <c r="F72" s="47" t="s">
        <v>925</v>
      </c>
      <c r="G72" s="89"/>
      <c r="H72" s="95"/>
    </row>
    <row r="73" spans="1:8" s="44" customFormat="1" ht="48.75" customHeight="1">
      <c r="A73" s="88">
        <v>62</v>
      </c>
      <c r="B73" s="45" t="s">
        <v>928</v>
      </c>
      <c r="C73" s="66" t="s">
        <v>836</v>
      </c>
      <c r="D73" s="66" t="s">
        <v>913</v>
      </c>
      <c r="E73" s="46">
        <v>7000</v>
      </c>
      <c r="F73" s="47" t="s">
        <v>925</v>
      </c>
      <c r="G73" s="89"/>
      <c r="H73" s="95"/>
    </row>
    <row r="74" spans="1:8" s="44" customFormat="1" ht="48.75" customHeight="1">
      <c r="A74" s="88">
        <v>63</v>
      </c>
      <c r="B74" s="45" t="s">
        <v>928</v>
      </c>
      <c r="C74" s="66" t="s">
        <v>837</v>
      </c>
      <c r="D74" s="66" t="s">
        <v>901</v>
      </c>
      <c r="E74" s="46">
        <v>8000</v>
      </c>
      <c r="F74" s="47" t="s">
        <v>925</v>
      </c>
      <c r="G74" s="89"/>
      <c r="H74" s="95"/>
    </row>
    <row r="75" spans="1:8" s="44" customFormat="1" ht="48.75" customHeight="1">
      <c r="A75" s="88">
        <v>64</v>
      </c>
      <c r="B75" s="45" t="s">
        <v>928</v>
      </c>
      <c r="C75" s="66" t="s">
        <v>952</v>
      </c>
      <c r="D75" s="66" t="s">
        <v>911</v>
      </c>
      <c r="E75" s="46">
        <v>8000</v>
      </c>
      <c r="F75" s="47" t="s">
        <v>925</v>
      </c>
      <c r="G75" s="89"/>
      <c r="H75" s="95"/>
    </row>
    <row r="76" spans="1:8" s="44" customFormat="1" ht="48.75" customHeight="1">
      <c r="A76" s="88">
        <v>65</v>
      </c>
      <c r="B76" s="45" t="s">
        <v>928</v>
      </c>
      <c r="C76" s="66" t="s">
        <v>953</v>
      </c>
      <c r="D76" s="66" t="s">
        <v>902</v>
      </c>
      <c r="E76" s="46">
        <v>7000</v>
      </c>
      <c r="F76" s="47" t="s">
        <v>925</v>
      </c>
      <c r="G76" s="89"/>
      <c r="H76" s="95"/>
    </row>
    <row r="77" spans="1:8" s="44" customFormat="1" ht="48.75" customHeight="1">
      <c r="A77" s="88">
        <v>66</v>
      </c>
      <c r="B77" s="45" t="s">
        <v>928</v>
      </c>
      <c r="C77" s="66" t="s">
        <v>838</v>
      </c>
      <c r="D77" s="66" t="s">
        <v>914</v>
      </c>
      <c r="E77" s="46">
        <v>6500</v>
      </c>
      <c r="F77" s="47" t="s">
        <v>925</v>
      </c>
      <c r="G77" s="89"/>
      <c r="H77" s="95"/>
    </row>
    <row r="78" spans="1:8" s="44" customFormat="1" ht="48.75" customHeight="1">
      <c r="A78" s="88">
        <v>67</v>
      </c>
      <c r="B78" s="45" t="s">
        <v>928</v>
      </c>
      <c r="C78" s="66" t="s">
        <v>954</v>
      </c>
      <c r="D78" s="66" t="s">
        <v>915</v>
      </c>
      <c r="E78" s="46">
        <v>8000</v>
      </c>
      <c r="F78" s="47" t="s">
        <v>925</v>
      </c>
      <c r="G78" s="89"/>
      <c r="H78" s="95"/>
    </row>
    <row r="79" spans="1:8" s="44" customFormat="1" ht="48.75" customHeight="1">
      <c r="A79" s="88">
        <v>68</v>
      </c>
      <c r="B79" s="45" t="s">
        <v>928</v>
      </c>
      <c r="C79" s="66" t="s">
        <v>839</v>
      </c>
      <c r="D79" s="66" t="s">
        <v>904</v>
      </c>
      <c r="E79" s="46">
        <v>6000</v>
      </c>
      <c r="F79" s="47" t="s">
        <v>925</v>
      </c>
      <c r="G79" s="89"/>
      <c r="H79" s="95"/>
    </row>
    <row r="80" spans="1:8" s="44" customFormat="1" ht="48.75" customHeight="1">
      <c r="A80" s="88">
        <v>69</v>
      </c>
      <c r="B80" s="45" t="s">
        <v>928</v>
      </c>
      <c r="C80" s="66" t="s">
        <v>840</v>
      </c>
      <c r="D80" s="66" t="s">
        <v>909</v>
      </c>
      <c r="E80" s="46">
        <v>10000</v>
      </c>
      <c r="F80" s="47" t="s">
        <v>925</v>
      </c>
      <c r="G80" s="89"/>
      <c r="H80" s="95"/>
    </row>
    <row r="81" spans="1:8" s="44" customFormat="1" ht="48.75" customHeight="1">
      <c r="A81" s="88">
        <v>70</v>
      </c>
      <c r="B81" s="45" t="s">
        <v>928</v>
      </c>
      <c r="C81" s="66" t="s">
        <v>841</v>
      </c>
      <c r="D81" s="66" t="s">
        <v>902</v>
      </c>
      <c r="E81" s="46">
        <v>9000</v>
      </c>
      <c r="F81" s="47" t="s">
        <v>925</v>
      </c>
      <c r="G81" s="89"/>
      <c r="H81" s="95"/>
    </row>
    <row r="82" spans="1:8" s="44" customFormat="1" ht="48.75" customHeight="1">
      <c r="A82" s="88">
        <v>71</v>
      </c>
      <c r="B82" s="45" t="s">
        <v>928</v>
      </c>
      <c r="C82" s="66" t="s">
        <v>955</v>
      </c>
      <c r="D82" s="66" t="s">
        <v>916</v>
      </c>
      <c r="E82" s="46">
        <v>6000</v>
      </c>
      <c r="F82" s="47" t="s">
        <v>925</v>
      </c>
      <c r="G82" s="89"/>
      <c r="H82" s="95"/>
    </row>
    <row r="83" spans="1:8" s="44" customFormat="1" ht="48.75" customHeight="1">
      <c r="A83" s="88">
        <v>72</v>
      </c>
      <c r="B83" s="45" t="s">
        <v>928</v>
      </c>
      <c r="C83" s="66" t="s">
        <v>956</v>
      </c>
      <c r="D83" s="66" t="s">
        <v>901</v>
      </c>
      <c r="E83" s="46">
        <v>8000</v>
      </c>
      <c r="F83" s="47" t="s">
        <v>925</v>
      </c>
      <c r="G83" s="89"/>
      <c r="H83" s="95"/>
    </row>
    <row r="84" spans="1:8" s="44" customFormat="1" ht="48.75" customHeight="1">
      <c r="A84" s="88">
        <v>73</v>
      </c>
      <c r="B84" s="45" t="s">
        <v>928</v>
      </c>
      <c r="C84" s="66" t="s">
        <v>842</v>
      </c>
      <c r="D84" s="66" t="s">
        <v>901</v>
      </c>
      <c r="E84" s="46">
        <v>10000</v>
      </c>
      <c r="F84" s="47" t="s">
        <v>925</v>
      </c>
      <c r="G84" s="89"/>
      <c r="H84" s="95"/>
    </row>
    <row r="85" spans="1:8" s="44" customFormat="1" ht="48.75" customHeight="1">
      <c r="A85" s="88">
        <v>74</v>
      </c>
      <c r="B85" s="45" t="s">
        <v>928</v>
      </c>
      <c r="C85" s="66" t="s">
        <v>843</v>
      </c>
      <c r="D85" s="66" t="s">
        <v>914</v>
      </c>
      <c r="E85" s="46">
        <v>6000</v>
      </c>
      <c r="F85" s="47" t="s">
        <v>925</v>
      </c>
      <c r="G85" s="89"/>
      <c r="H85" s="95"/>
    </row>
    <row r="86" spans="1:8" s="44" customFormat="1" ht="48.75" customHeight="1">
      <c r="A86" s="88">
        <v>75</v>
      </c>
      <c r="B86" s="45" t="s">
        <v>928</v>
      </c>
      <c r="C86" s="66" t="s">
        <v>844</v>
      </c>
      <c r="D86" s="66" t="s">
        <v>916</v>
      </c>
      <c r="E86" s="46">
        <v>6000</v>
      </c>
      <c r="F86" s="47" t="s">
        <v>925</v>
      </c>
      <c r="G86" s="89"/>
      <c r="H86" s="95"/>
    </row>
    <row r="87" spans="1:8" s="44" customFormat="1" ht="48.75" customHeight="1">
      <c r="A87" s="88">
        <v>76</v>
      </c>
      <c r="B87" s="45" t="s">
        <v>928</v>
      </c>
      <c r="C87" s="66" t="s">
        <v>845</v>
      </c>
      <c r="D87" s="66" t="s">
        <v>957</v>
      </c>
      <c r="E87" s="46">
        <v>6000</v>
      </c>
      <c r="F87" s="47" t="s">
        <v>925</v>
      </c>
      <c r="G87" s="89"/>
      <c r="H87" s="95"/>
    </row>
    <row r="88" spans="1:8" s="44" customFormat="1" ht="48.75" customHeight="1">
      <c r="A88" s="88">
        <v>77</v>
      </c>
      <c r="B88" s="45" t="s">
        <v>928</v>
      </c>
      <c r="C88" s="66" t="s">
        <v>958</v>
      </c>
      <c r="D88" s="66" t="s">
        <v>917</v>
      </c>
      <c r="E88" s="46">
        <v>5000</v>
      </c>
      <c r="F88" s="47" t="s">
        <v>925</v>
      </c>
      <c r="G88" s="89"/>
      <c r="H88" s="95"/>
    </row>
    <row r="89" spans="1:8" s="44" customFormat="1" ht="48.75" customHeight="1">
      <c r="A89" s="88">
        <v>78</v>
      </c>
      <c r="B89" s="45" t="s">
        <v>928</v>
      </c>
      <c r="C89" s="66" t="s">
        <v>959</v>
      </c>
      <c r="D89" s="66" t="s">
        <v>904</v>
      </c>
      <c r="E89" s="46">
        <v>6000</v>
      </c>
      <c r="F89" s="47" t="s">
        <v>925</v>
      </c>
      <c r="G89" s="89"/>
      <c r="H89" s="95"/>
    </row>
    <row r="90" spans="1:8" s="44" customFormat="1" ht="48.75" customHeight="1">
      <c r="A90" s="88">
        <v>79</v>
      </c>
      <c r="B90" s="45" t="s">
        <v>928</v>
      </c>
      <c r="C90" s="66" t="s">
        <v>960</v>
      </c>
      <c r="D90" s="66" t="s">
        <v>909</v>
      </c>
      <c r="E90" s="46">
        <v>15000</v>
      </c>
      <c r="F90" s="47" t="s">
        <v>925</v>
      </c>
      <c r="G90" s="89"/>
      <c r="H90" s="95"/>
    </row>
    <row r="91" spans="1:8" s="44" customFormat="1" ht="48.75" customHeight="1">
      <c r="A91" s="88">
        <v>80</v>
      </c>
      <c r="B91" s="45" t="s">
        <v>928</v>
      </c>
      <c r="C91" s="66" t="s">
        <v>846</v>
      </c>
      <c r="D91" s="66" t="s">
        <v>904</v>
      </c>
      <c r="E91" s="46">
        <v>8000</v>
      </c>
      <c r="F91" s="47" t="s">
        <v>925</v>
      </c>
      <c r="G91" s="89"/>
      <c r="H91" s="95"/>
    </row>
    <row r="92" spans="1:8" s="44" customFormat="1" ht="48.75" customHeight="1">
      <c r="A92" s="88">
        <v>81</v>
      </c>
      <c r="B92" s="45" t="s">
        <v>928</v>
      </c>
      <c r="C92" s="66" t="s">
        <v>847</v>
      </c>
      <c r="D92" s="66" t="s">
        <v>904</v>
      </c>
      <c r="E92" s="46">
        <v>7000</v>
      </c>
      <c r="F92" s="47" t="s">
        <v>925</v>
      </c>
      <c r="G92" s="89"/>
      <c r="H92" s="95"/>
    </row>
    <row r="93" spans="1:8" s="44" customFormat="1" ht="48.75" customHeight="1">
      <c r="A93" s="88">
        <v>82</v>
      </c>
      <c r="B93" s="45" t="s">
        <v>928</v>
      </c>
      <c r="C93" s="66" t="s">
        <v>848</v>
      </c>
      <c r="D93" s="66" t="s">
        <v>904</v>
      </c>
      <c r="E93" s="46">
        <v>8000</v>
      </c>
      <c r="F93" s="47" t="s">
        <v>925</v>
      </c>
      <c r="G93" s="89"/>
      <c r="H93" s="95"/>
    </row>
    <row r="94" spans="1:8" s="44" customFormat="1" ht="48.75" customHeight="1">
      <c r="A94" s="88">
        <v>83</v>
      </c>
      <c r="B94" s="45" t="s">
        <v>928</v>
      </c>
      <c r="C94" s="66" t="s">
        <v>849</v>
      </c>
      <c r="D94" s="66" t="s">
        <v>911</v>
      </c>
      <c r="E94" s="46">
        <v>6000</v>
      </c>
      <c r="F94" s="47" t="s">
        <v>925</v>
      </c>
      <c r="G94" s="89"/>
      <c r="H94" s="95"/>
    </row>
    <row r="95" spans="1:8" s="44" customFormat="1" ht="48.75" customHeight="1">
      <c r="A95" s="88">
        <v>84</v>
      </c>
      <c r="B95" s="45" t="s">
        <v>928</v>
      </c>
      <c r="C95" s="66" t="s">
        <v>850</v>
      </c>
      <c r="D95" s="66" t="s">
        <v>902</v>
      </c>
      <c r="E95" s="46">
        <v>6500</v>
      </c>
      <c r="F95" s="47" t="s">
        <v>925</v>
      </c>
      <c r="G95" s="89"/>
      <c r="H95" s="95"/>
    </row>
    <row r="96" spans="1:8" s="44" customFormat="1" ht="48.75" customHeight="1">
      <c r="A96" s="88">
        <v>85</v>
      </c>
      <c r="B96" s="45" t="s">
        <v>928</v>
      </c>
      <c r="C96" s="66" t="s">
        <v>851</v>
      </c>
      <c r="D96" s="66" t="s">
        <v>961</v>
      </c>
      <c r="E96" s="46">
        <v>6500</v>
      </c>
      <c r="F96" s="47" t="s">
        <v>925</v>
      </c>
      <c r="G96" s="89"/>
      <c r="H96" s="95"/>
    </row>
    <row r="97" spans="1:8" s="44" customFormat="1" ht="48.75" customHeight="1">
      <c r="A97" s="88">
        <v>86</v>
      </c>
      <c r="B97" s="45" t="s">
        <v>928</v>
      </c>
      <c r="C97" s="66" t="s">
        <v>852</v>
      </c>
      <c r="D97" s="66" t="s">
        <v>914</v>
      </c>
      <c r="E97" s="46">
        <v>6000</v>
      </c>
      <c r="F97" s="47" t="s">
        <v>925</v>
      </c>
      <c r="G97" s="89"/>
      <c r="H97" s="95"/>
    </row>
    <row r="98" spans="1:8" s="44" customFormat="1" ht="48.75" customHeight="1">
      <c r="A98" s="88">
        <v>87</v>
      </c>
      <c r="B98" s="45" t="s">
        <v>928</v>
      </c>
      <c r="C98" s="66" t="s">
        <v>853</v>
      </c>
      <c r="D98" s="66" t="s">
        <v>901</v>
      </c>
      <c r="E98" s="46">
        <v>11000</v>
      </c>
      <c r="F98" s="47" t="s">
        <v>925</v>
      </c>
      <c r="G98" s="89"/>
      <c r="H98" s="95"/>
    </row>
    <row r="99" spans="1:8" s="44" customFormat="1" ht="48.75" customHeight="1">
      <c r="A99" s="88">
        <v>88</v>
      </c>
      <c r="B99" s="45" t="s">
        <v>928</v>
      </c>
      <c r="C99" s="66" t="s">
        <v>854</v>
      </c>
      <c r="D99" s="66" t="s">
        <v>909</v>
      </c>
      <c r="E99" s="46">
        <v>12000</v>
      </c>
      <c r="F99" s="47" t="s">
        <v>925</v>
      </c>
      <c r="G99" s="89"/>
      <c r="H99" s="95"/>
    </row>
    <row r="100" spans="1:8" s="44" customFormat="1" ht="48.75" customHeight="1">
      <c r="A100" s="88">
        <v>89</v>
      </c>
      <c r="B100" s="45" t="s">
        <v>928</v>
      </c>
      <c r="C100" s="66" t="s">
        <v>855</v>
      </c>
      <c r="D100" s="66" t="s">
        <v>910</v>
      </c>
      <c r="E100" s="46">
        <v>8000</v>
      </c>
      <c r="F100" s="47" t="s">
        <v>925</v>
      </c>
      <c r="G100" s="89"/>
      <c r="H100" s="95"/>
    </row>
    <row r="101" spans="1:8" s="44" customFormat="1" ht="48.75" customHeight="1">
      <c r="A101" s="88">
        <v>90</v>
      </c>
      <c r="B101" s="45" t="s">
        <v>928</v>
      </c>
      <c r="C101" s="66" t="s">
        <v>856</v>
      </c>
      <c r="D101" s="66" t="s">
        <v>910</v>
      </c>
      <c r="E101" s="46">
        <v>8000</v>
      </c>
      <c r="F101" s="47" t="s">
        <v>925</v>
      </c>
      <c r="G101" s="89"/>
      <c r="H101" s="95"/>
    </row>
    <row r="102" spans="1:8" s="44" customFormat="1" ht="48.75" customHeight="1">
      <c r="A102" s="88">
        <v>91</v>
      </c>
      <c r="B102" s="45" t="s">
        <v>928</v>
      </c>
      <c r="C102" s="66" t="s">
        <v>857</v>
      </c>
      <c r="D102" s="66" t="s">
        <v>904</v>
      </c>
      <c r="E102" s="46">
        <v>6500</v>
      </c>
      <c r="F102" s="47" t="s">
        <v>925</v>
      </c>
      <c r="G102" s="89"/>
      <c r="H102" s="95"/>
    </row>
    <row r="103" spans="1:8" s="44" customFormat="1" ht="48.75" customHeight="1">
      <c r="A103" s="88">
        <v>92</v>
      </c>
      <c r="B103" s="45" t="s">
        <v>928</v>
      </c>
      <c r="C103" s="66" t="s">
        <v>962</v>
      </c>
      <c r="D103" s="66" t="s">
        <v>916</v>
      </c>
      <c r="E103" s="46">
        <v>7000</v>
      </c>
      <c r="F103" s="47" t="s">
        <v>925</v>
      </c>
      <c r="G103" s="89"/>
      <c r="H103" s="95"/>
    </row>
    <row r="104" spans="1:8" s="44" customFormat="1" ht="48.75" customHeight="1">
      <c r="A104" s="88">
        <v>93</v>
      </c>
      <c r="B104" s="45" t="s">
        <v>928</v>
      </c>
      <c r="C104" s="66" t="s">
        <v>858</v>
      </c>
      <c r="D104" s="66" t="s">
        <v>902</v>
      </c>
      <c r="E104" s="46">
        <v>8000</v>
      </c>
      <c r="F104" s="47" t="s">
        <v>925</v>
      </c>
      <c r="G104" s="89"/>
      <c r="H104" s="95"/>
    </row>
    <row r="105" spans="1:8" s="44" customFormat="1" ht="48.75" customHeight="1">
      <c r="A105" s="88">
        <v>94</v>
      </c>
      <c r="B105" s="45" t="s">
        <v>928</v>
      </c>
      <c r="C105" s="66" t="s">
        <v>859</v>
      </c>
      <c r="D105" s="66" t="s">
        <v>916</v>
      </c>
      <c r="E105" s="46">
        <v>6000</v>
      </c>
      <c r="F105" s="47" t="s">
        <v>925</v>
      </c>
      <c r="G105" s="89"/>
      <c r="H105" s="95"/>
    </row>
    <row r="106" spans="1:8" s="44" customFormat="1" ht="48.75" customHeight="1">
      <c r="A106" s="88">
        <v>95</v>
      </c>
      <c r="B106" s="45" t="s">
        <v>928</v>
      </c>
      <c r="C106" s="66" t="s">
        <v>860</v>
      </c>
      <c r="D106" s="66" t="s">
        <v>917</v>
      </c>
      <c r="E106" s="46">
        <v>5000</v>
      </c>
      <c r="F106" s="47" t="s">
        <v>925</v>
      </c>
      <c r="G106" s="89"/>
      <c r="H106" s="95"/>
    </row>
    <row r="107" spans="1:8" s="44" customFormat="1" ht="48.75" customHeight="1">
      <c r="A107" s="88">
        <v>96</v>
      </c>
      <c r="B107" s="45" t="s">
        <v>928</v>
      </c>
      <c r="C107" s="66" t="s">
        <v>861</v>
      </c>
      <c r="D107" s="66" t="s">
        <v>918</v>
      </c>
      <c r="E107" s="46">
        <v>9000</v>
      </c>
      <c r="F107" s="47" t="s">
        <v>925</v>
      </c>
      <c r="G107" s="89"/>
      <c r="H107" s="95"/>
    </row>
    <row r="108" spans="1:8" s="44" customFormat="1" ht="48.75" customHeight="1">
      <c r="A108" s="88">
        <v>97</v>
      </c>
      <c r="B108" s="45" t="s">
        <v>928</v>
      </c>
      <c r="C108" s="66" t="s">
        <v>862</v>
      </c>
      <c r="D108" s="66" t="s">
        <v>911</v>
      </c>
      <c r="E108" s="46">
        <v>8000</v>
      </c>
      <c r="F108" s="47" t="s">
        <v>925</v>
      </c>
      <c r="G108" s="89"/>
      <c r="H108" s="95"/>
    </row>
    <row r="109" spans="1:8" s="44" customFormat="1" ht="48.75" customHeight="1">
      <c r="A109" s="88">
        <v>98</v>
      </c>
      <c r="B109" s="45" t="s">
        <v>928</v>
      </c>
      <c r="C109" s="66" t="s">
        <v>863</v>
      </c>
      <c r="D109" s="66" t="s">
        <v>904</v>
      </c>
      <c r="E109" s="46">
        <v>6000</v>
      </c>
      <c r="F109" s="47" t="s">
        <v>925</v>
      </c>
      <c r="G109" s="89"/>
      <c r="H109" s="95"/>
    </row>
    <row r="110" spans="1:8" s="44" customFormat="1" ht="48.75" customHeight="1">
      <c r="A110" s="88">
        <v>99</v>
      </c>
      <c r="B110" s="45" t="s">
        <v>928</v>
      </c>
      <c r="C110" s="66" t="s">
        <v>864</v>
      </c>
      <c r="D110" s="66" t="s">
        <v>900</v>
      </c>
      <c r="E110" s="46">
        <v>7000</v>
      </c>
      <c r="F110" s="47" t="s">
        <v>925</v>
      </c>
      <c r="G110" s="89"/>
      <c r="H110" s="95"/>
    </row>
    <row r="111" spans="1:8" s="44" customFormat="1" ht="48.75" customHeight="1">
      <c r="A111" s="88">
        <v>100</v>
      </c>
      <c r="B111" s="45" t="s">
        <v>928</v>
      </c>
      <c r="C111" s="66" t="s">
        <v>963</v>
      </c>
      <c r="D111" s="66" t="s">
        <v>914</v>
      </c>
      <c r="E111" s="46">
        <v>6000</v>
      </c>
      <c r="F111" s="47" t="s">
        <v>925</v>
      </c>
      <c r="G111" s="89"/>
      <c r="H111" s="95"/>
    </row>
    <row r="112" spans="1:8" s="44" customFormat="1" ht="48.75" customHeight="1">
      <c r="A112" s="88">
        <v>101</v>
      </c>
      <c r="B112" s="45" t="s">
        <v>928</v>
      </c>
      <c r="C112" s="66" t="s">
        <v>865</v>
      </c>
      <c r="D112" s="66" t="s">
        <v>919</v>
      </c>
      <c r="E112" s="46">
        <v>8000</v>
      </c>
      <c r="F112" s="47" t="s">
        <v>925</v>
      </c>
      <c r="G112" s="89"/>
      <c r="H112" s="95"/>
    </row>
    <row r="113" spans="1:8" s="44" customFormat="1" ht="48.75" customHeight="1">
      <c r="A113" s="88">
        <v>102</v>
      </c>
      <c r="B113" s="45" t="s">
        <v>928</v>
      </c>
      <c r="C113" s="66" t="s">
        <v>866</v>
      </c>
      <c r="D113" s="66" t="s">
        <v>912</v>
      </c>
      <c r="E113" s="46">
        <v>6000</v>
      </c>
      <c r="F113" s="47" t="s">
        <v>925</v>
      </c>
      <c r="G113" s="89"/>
      <c r="H113" s="95"/>
    </row>
    <row r="114" spans="1:8" s="44" customFormat="1" ht="48.75" customHeight="1">
      <c r="A114" s="88">
        <v>103</v>
      </c>
      <c r="B114" s="45" t="s">
        <v>928</v>
      </c>
      <c r="C114" s="66" t="s">
        <v>867</v>
      </c>
      <c r="D114" s="66" t="s">
        <v>900</v>
      </c>
      <c r="E114" s="46">
        <v>10000</v>
      </c>
      <c r="F114" s="47" t="s">
        <v>925</v>
      </c>
      <c r="G114" s="89"/>
      <c r="H114" s="95"/>
    </row>
    <row r="115" spans="1:8" s="44" customFormat="1" ht="48.75" customHeight="1">
      <c r="A115" s="88">
        <v>104</v>
      </c>
      <c r="B115" s="45" t="s">
        <v>928</v>
      </c>
      <c r="C115" s="66" t="s">
        <v>868</v>
      </c>
      <c r="D115" s="66" t="s">
        <v>902</v>
      </c>
      <c r="E115" s="46">
        <v>7000</v>
      </c>
      <c r="F115" s="47" t="s">
        <v>925</v>
      </c>
      <c r="G115" s="89"/>
      <c r="H115" s="95"/>
    </row>
    <row r="116" spans="1:8" s="44" customFormat="1" ht="48.75" customHeight="1">
      <c r="A116" s="88">
        <v>105</v>
      </c>
      <c r="B116" s="45" t="s">
        <v>928</v>
      </c>
      <c r="C116" s="66" t="s">
        <v>891</v>
      </c>
      <c r="D116" s="66" t="s">
        <v>916</v>
      </c>
      <c r="E116" s="46">
        <v>7000</v>
      </c>
      <c r="F116" s="47" t="s">
        <v>925</v>
      </c>
      <c r="G116" s="89"/>
      <c r="H116" s="95"/>
    </row>
    <row r="117" spans="1:8" s="44" customFormat="1" ht="48.75" customHeight="1">
      <c r="A117" s="88">
        <v>106</v>
      </c>
      <c r="B117" s="45" t="s">
        <v>928</v>
      </c>
      <c r="C117" s="66" t="s">
        <v>869</v>
      </c>
      <c r="D117" s="66" t="s">
        <v>911</v>
      </c>
      <c r="E117" s="46">
        <v>6000</v>
      </c>
      <c r="F117" s="47" t="s">
        <v>925</v>
      </c>
      <c r="G117" s="89"/>
      <c r="H117" s="95"/>
    </row>
    <row r="118" spans="1:8" s="44" customFormat="1" ht="48.75" customHeight="1">
      <c r="A118" s="88">
        <v>107</v>
      </c>
      <c r="B118" s="45" t="s">
        <v>928</v>
      </c>
      <c r="C118" s="66" t="s">
        <v>870</v>
      </c>
      <c r="D118" s="66" t="s">
        <v>904</v>
      </c>
      <c r="E118" s="46">
        <v>7000</v>
      </c>
      <c r="F118" s="47" t="s">
        <v>925</v>
      </c>
      <c r="G118" s="89"/>
      <c r="H118" s="95"/>
    </row>
    <row r="119" spans="1:8" s="44" customFormat="1" ht="48.75" customHeight="1">
      <c r="A119" s="88">
        <v>108</v>
      </c>
      <c r="B119" s="45" t="s">
        <v>928</v>
      </c>
      <c r="C119" s="66" t="s">
        <v>871</v>
      </c>
      <c r="D119" s="66" t="s">
        <v>909</v>
      </c>
      <c r="E119" s="46">
        <v>8000</v>
      </c>
      <c r="F119" s="47" t="s">
        <v>925</v>
      </c>
      <c r="G119" s="89"/>
      <c r="H119" s="95"/>
    </row>
    <row r="120" spans="1:8" s="44" customFormat="1" ht="48.75" customHeight="1">
      <c r="A120" s="88">
        <v>109</v>
      </c>
      <c r="B120" s="45" t="s">
        <v>928</v>
      </c>
      <c r="C120" s="66" t="s">
        <v>964</v>
      </c>
      <c r="D120" s="66" t="s">
        <v>914</v>
      </c>
      <c r="E120" s="46">
        <v>6000</v>
      </c>
      <c r="F120" s="47" t="s">
        <v>925</v>
      </c>
      <c r="G120" s="89"/>
      <c r="H120" s="95"/>
    </row>
    <row r="121" spans="1:8" s="44" customFormat="1" ht="48.75" customHeight="1">
      <c r="A121" s="88">
        <v>110</v>
      </c>
      <c r="B121" s="45" t="s">
        <v>928</v>
      </c>
      <c r="C121" s="66" t="s">
        <v>872</v>
      </c>
      <c r="D121" s="66" t="s">
        <v>905</v>
      </c>
      <c r="E121" s="46">
        <v>7000</v>
      </c>
      <c r="F121" s="47" t="s">
        <v>925</v>
      </c>
      <c r="G121" s="89"/>
      <c r="H121" s="95"/>
    </row>
    <row r="122" spans="1:8" s="44" customFormat="1" ht="48.75" customHeight="1">
      <c r="A122" s="88">
        <v>111</v>
      </c>
      <c r="B122" s="45" t="s">
        <v>928</v>
      </c>
      <c r="C122" s="66" t="s">
        <v>965</v>
      </c>
      <c r="D122" s="66" t="s">
        <v>919</v>
      </c>
      <c r="E122" s="46">
        <v>6000</v>
      </c>
      <c r="F122" s="47" t="s">
        <v>925</v>
      </c>
      <c r="G122" s="89"/>
      <c r="H122" s="95"/>
    </row>
    <row r="123" spans="1:8" s="44" customFormat="1" ht="48.75" customHeight="1">
      <c r="A123" s="88">
        <v>112</v>
      </c>
      <c r="B123" s="45" t="s">
        <v>928</v>
      </c>
      <c r="C123" s="66" t="s">
        <v>873</v>
      </c>
      <c r="D123" s="66" t="s">
        <v>902</v>
      </c>
      <c r="E123" s="46">
        <v>7000</v>
      </c>
      <c r="F123" s="47" t="s">
        <v>925</v>
      </c>
      <c r="G123" s="89"/>
      <c r="H123" s="95"/>
    </row>
    <row r="124" spans="1:8" s="44" customFormat="1" ht="48.75" customHeight="1">
      <c r="A124" s="88">
        <v>113</v>
      </c>
      <c r="B124" s="45" t="s">
        <v>928</v>
      </c>
      <c r="C124" s="66" t="s">
        <v>874</v>
      </c>
      <c r="D124" s="66" t="s">
        <v>914</v>
      </c>
      <c r="E124" s="46">
        <v>7000</v>
      </c>
      <c r="F124" s="47" t="s">
        <v>925</v>
      </c>
      <c r="G124" s="89"/>
      <c r="H124" s="95"/>
    </row>
    <row r="125" spans="1:8" s="44" customFormat="1" ht="48.75" customHeight="1">
      <c r="A125" s="88">
        <v>114</v>
      </c>
      <c r="B125" s="45" t="s">
        <v>928</v>
      </c>
      <c r="C125" s="66" t="s">
        <v>966</v>
      </c>
      <c r="D125" s="66" t="s">
        <v>912</v>
      </c>
      <c r="E125" s="46">
        <v>6000</v>
      </c>
      <c r="F125" s="47" t="s">
        <v>925</v>
      </c>
      <c r="G125" s="89"/>
      <c r="H125" s="95"/>
    </row>
    <row r="126" spans="1:8" s="44" customFormat="1" ht="48.75" customHeight="1">
      <c r="A126" s="88">
        <v>115</v>
      </c>
      <c r="B126" s="45" t="s">
        <v>928</v>
      </c>
      <c r="C126" s="66" t="s">
        <v>967</v>
      </c>
      <c r="D126" s="66" t="s">
        <v>900</v>
      </c>
      <c r="E126" s="46">
        <v>8000</v>
      </c>
      <c r="F126" s="47" t="s">
        <v>925</v>
      </c>
      <c r="G126" s="89"/>
      <c r="H126" s="95"/>
    </row>
    <row r="127" spans="1:8" s="44" customFormat="1" ht="48.75" customHeight="1">
      <c r="A127" s="88">
        <v>116</v>
      </c>
      <c r="B127" s="45" t="s">
        <v>928</v>
      </c>
      <c r="C127" s="66" t="s">
        <v>875</v>
      </c>
      <c r="D127" s="66" t="s">
        <v>919</v>
      </c>
      <c r="E127" s="46">
        <v>7000</v>
      </c>
      <c r="F127" s="47" t="s">
        <v>925</v>
      </c>
      <c r="G127" s="89"/>
      <c r="H127" s="95"/>
    </row>
    <row r="128" spans="1:8" s="44" customFormat="1" ht="48.75" customHeight="1">
      <c r="A128" s="88">
        <v>117</v>
      </c>
      <c r="B128" s="45" t="s">
        <v>928</v>
      </c>
      <c r="C128" s="66" t="s">
        <v>876</v>
      </c>
      <c r="D128" s="66" t="s">
        <v>920</v>
      </c>
      <c r="E128" s="46">
        <v>7000</v>
      </c>
      <c r="F128" s="47" t="s">
        <v>925</v>
      </c>
      <c r="G128" s="89"/>
      <c r="H128" s="95"/>
    </row>
    <row r="129" spans="1:8" s="44" customFormat="1" ht="48.75" customHeight="1">
      <c r="A129" s="88">
        <v>118</v>
      </c>
      <c r="B129" s="45" t="s">
        <v>928</v>
      </c>
      <c r="C129" s="66" t="s">
        <v>877</v>
      </c>
      <c r="D129" s="66" t="s">
        <v>904</v>
      </c>
      <c r="E129" s="46">
        <v>7000</v>
      </c>
      <c r="F129" s="47" t="s">
        <v>925</v>
      </c>
      <c r="G129" s="89"/>
      <c r="H129" s="95"/>
    </row>
    <row r="130" spans="1:8" s="44" customFormat="1" ht="48.75" customHeight="1">
      <c r="A130" s="88">
        <v>119</v>
      </c>
      <c r="B130" s="45" t="s">
        <v>928</v>
      </c>
      <c r="C130" s="66" t="s">
        <v>968</v>
      </c>
      <c r="D130" s="66" t="s">
        <v>909</v>
      </c>
      <c r="E130" s="46">
        <v>10000</v>
      </c>
      <c r="F130" s="47" t="s">
        <v>925</v>
      </c>
      <c r="G130" s="89"/>
      <c r="H130" s="95"/>
    </row>
    <row r="131" spans="1:8" s="44" customFormat="1" ht="48.75" customHeight="1">
      <c r="A131" s="88">
        <v>120</v>
      </c>
      <c r="B131" s="45" t="s">
        <v>928</v>
      </c>
      <c r="C131" s="66" t="s">
        <v>878</v>
      </c>
      <c r="D131" s="66" t="s">
        <v>912</v>
      </c>
      <c r="E131" s="46">
        <v>6000</v>
      </c>
      <c r="F131" s="47" t="s">
        <v>925</v>
      </c>
      <c r="G131" s="89"/>
      <c r="H131" s="95"/>
    </row>
    <row r="132" spans="1:8" s="44" customFormat="1" ht="48.75" customHeight="1">
      <c r="A132" s="88">
        <v>121</v>
      </c>
      <c r="B132" s="45" t="s">
        <v>928</v>
      </c>
      <c r="C132" s="66" t="s">
        <v>926</v>
      </c>
      <c r="D132" s="66" t="s">
        <v>969</v>
      </c>
      <c r="E132" s="46">
        <v>10000</v>
      </c>
      <c r="F132" s="47" t="s">
        <v>925</v>
      </c>
      <c r="G132" s="89"/>
      <c r="H132" s="95"/>
    </row>
    <row r="133" spans="1:8" s="44" customFormat="1" ht="48.75" customHeight="1">
      <c r="A133" s="88">
        <v>122</v>
      </c>
      <c r="B133" s="45" t="s">
        <v>928</v>
      </c>
      <c r="C133" s="66" t="s">
        <v>879</v>
      </c>
      <c r="D133" s="66" t="s">
        <v>919</v>
      </c>
      <c r="E133" s="46">
        <v>7000</v>
      </c>
      <c r="F133" s="47" t="s">
        <v>925</v>
      </c>
      <c r="G133" s="89"/>
      <c r="H133" s="95"/>
    </row>
    <row r="134" spans="1:8" s="44" customFormat="1" ht="48.75" customHeight="1">
      <c r="A134" s="88">
        <v>123</v>
      </c>
      <c r="B134" s="45" t="s">
        <v>928</v>
      </c>
      <c r="C134" s="66" t="s">
        <v>970</v>
      </c>
      <c r="D134" s="66" t="s">
        <v>902</v>
      </c>
      <c r="E134" s="46">
        <v>6000</v>
      </c>
      <c r="F134" s="47" t="s">
        <v>925</v>
      </c>
      <c r="G134" s="89"/>
      <c r="H134" s="95"/>
    </row>
    <row r="135" spans="1:8" s="44" customFormat="1" ht="48.75" customHeight="1">
      <c r="A135" s="88">
        <v>124</v>
      </c>
      <c r="B135" s="45" t="s">
        <v>928</v>
      </c>
      <c r="C135" s="66" t="s">
        <v>971</v>
      </c>
      <c r="D135" s="66" t="s">
        <v>902</v>
      </c>
      <c r="E135" s="46">
        <v>6000</v>
      </c>
      <c r="F135" s="47" t="s">
        <v>925</v>
      </c>
      <c r="G135" s="89"/>
      <c r="H135" s="95"/>
    </row>
    <row r="136" spans="1:8" s="44" customFormat="1" ht="48.75" customHeight="1">
      <c r="A136" s="88">
        <v>125</v>
      </c>
      <c r="B136" s="45" t="s">
        <v>928</v>
      </c>
      <c r="C136" s="66" t="s">
        <v>972</v>
      </c>
      <c r="D136" s="66" t="s">
        <v>899</v>
      </c>
      <c r="E136" s="46">
        <v>4000</v>
      </c>
      <c r="F136" s="47" t="s">
        <v>925</v>
      </c>
      <c r="G136" s="89"/>
      <c r="H136" s="95"/>
    </row>
    <row r="137" spans="1:8" s="44" customFormat="1" ht="48.75" customHeight="1">
      <c r="A137" s="88">
        <v>126</v>
      </c>
      <c r="B137" s="45" t="s">
        <v>928</v>
      </c>
      <c r="C137" s="66" t="s">
        <v>973</v>
      </c>
      <c r="D137" s="66" t="s">
        <v>902</v>
      </c>
      <c r="E137" s="46">
        <v>7000</v>
      </c>
      <c r="F137" s="47" t="s">
        <v>925</v>
      </c>
      <c r="G137" s="89"/>
      <c r="H137" s="95"/>
    </row>
    <row r="138" spans="1:8" s="44" customFormat="1" ht="48.75" customHeight="1">
      <c r="A138" s="88">
        <v>127</v>
      </c>
      <c r="B138" s="45" t="s">
        <v>928</v>
      </c>
      <c r="C138" s="66" t="s">
        <v>974</v>
      </c>
      <c r="D138" s="66" t="s">
        <v>911</v>
      </c>
      <c r="E138" s="46">
        <v>7000</v>
      </c>
      <c r="F138" s="47" t="s">
        <v>925</v>
      </c>
      <c r="G138" s="89"/>
      <c r="H138" s="95"/>
    </row>
    <row r="139" spans="1:8" s="44" customFormat="1" ht="48.75" customHeight="1">
      <c r="A139" s="88">
        <v>128</v>
      </c>
      <c r="B139" s="45" t="s">
        <v>928</v>
      </c>
      <c r="C139" s="66" t="s">
        <v>975</v>
      </c>
      <c r="D139" s="66" t="s">
        <v>902</v>
      </c>
      <c r="E139" s="46">
        <v>7000</v>
      </c>
      <c r="F139" s="47" t="s">
        <v>925</v>
      </c>
      <c r="G139" s="89"/>
      <c r="H139" s="95"/>
    </row>
    <row r="140" spans="1:8" s="44" customFormat="1" ht="48.75" customHeight="1">
      <c r="A140" s="88">
        <v>129</v>
      </c>
      <c r="B140" s="45" t="s">
        <v>928</v>
      </c>
      <c r="C140" s="66" t="s">
        <v>976</v>
      </c>
      <c r="D140" s="66" t="s">
        <v>919</v>
      </c>
      <c r="E140" s="46">
        <v>6000</v>
      </c>
      <c r="F140" s="47" t="s">
        <v>925</v>
      </c>
      <c r="G140" s="89"/>
      <c r="H140" s="95"/>
    </row>
    <row r="141" spans="1:8" s="44" customFormat="1" ht="48.75" customHeight="1">
      <c r="A141" s="88">
        <v>130</v>
      </c>
      <c r="B141" s="45" t="s">
        <v>928</v>
      </c>
      <c r="C141" s="66" t="s">
        <v>977</v>
      </c>
      <c r="D141" s="66" t="s">
        <v>978</v>
      </c>
      <c r="E141" s="46">
        <v>6000</v>
      </c>
      <c r="F141" s="47" t="s">
        <v>925</v>
      </c>
      <c r="G141" s="89"/>
      <c r="H141" s="95"/>
    </row>
    <row r="142" spans="1:8" s="44" customFormat="1" ht="48.75" customHeight="1">
      <c r="A142" s="88">
        <v>131</v>
      </c>
      <c r="B142" s="45" t="s">
        <v>928</v>
      </c>
      <c r="C142" s="66" t="s">
        <v>979</v>
      </c>
      <c r="D142" s="66" t="s">
        <v>902</v>
      </c>
      <c r="E142" s="46">
        <v>6000</v>
      </c>
      <c r="F142" s="47" t="s">
        <v>925</v>
      </c>
      <c r="G142" s="89"/>
      <c r="H142" s="95"/>
    </row>
    <row r="143" spans="1:8" s="44" customFormat="1" ht="48.75" customHeight="1">
      <c r="A143" s="88">
        <v>132</v>
      </c>
      <c r="B143" s="45" t="s">
        <v>928</v>
      </c>
      <c r="C143" s="66" t="s">
        <v>980</v>
      </c>
      <c r="D143" s="66" t="s">
        <v>901</v>
      </c>
      <c r="E143" s="46">
        <v>10000</v>
      </c>
      <c r="F143" s="47" t="s">
        <v>925</v>
      </c>
      <c r="G143" s="89"/>
      <c r="H143" s="95"/>
    </row>
    <row r="144" spans="1:8" s="44" customFormat="1" ht="48.75" customHeight="1">
      <c r="A144" s="88">
        <v>133</v>
      </c>
      <c r="B144" s="45" t="s">
        <v>928</v>
      </c>
      <c r="C144" s="66" t="s">
        <v>981</v>
      </c>
      <c r="D144" s="66" t="s">
        <v>899</v>
      </c>
      <c r="E144" s="46">
        <v>5000</v>
      </c>
      <c r="F144" s="47" t="s">
        <v>925</v>
      </c>
      <c r="G144" s="89"/>
      <c r="H144" s="95"/>
    </row>
    <row r="145" spans="1:8" s="44" customFormat="1" ht="48.75" customHeight="1">
      <c r="A145" s="88">
        <v>134</v>
      </c>
      <c r="B145" s="45" t="s">
        <v>928</v>
      </c>
      <c r="C145" s="66" t="s">
        <v>880</v>
      </c>
      <c r="D145" s="66" t="s">
        <v>902</v>
      </c>
      <c r="E145" s="46">
        <v>7000</v>
      </c>
      <c r="F145" s="47" t="s">
        <v>925</v>
      </c>
      <c r="G145" s="89"/>
      <c r="H145" s="95"/>
    </row>
    <row r="146" spans="1:8" s="44" customFormat="1" ht="48.75" customHeight="1">
      <c r="A146" s="88">
        <v>135</v>
      </c>
      <c r="B146" s="45" t="s">
        <v>928</v>
      </c>
      <c r="C146" s="66" t="s">
        <v>881</v>
      </c>
      <c r="D146" s="66" t="s">
        <v>904</v>
      </c>
      <c r="E146" s="46">
        <v>6000</v>
      </c>
      <c r="F146" s="47" t="s">
        <v>925</v>
      </c>
      <c r="G146" s="89"/>
      <c r="H146" s="95"/>
    </row>
    <row r="147" spans="1:8" s="44" customFormat="1" ht="48.75" customHeight="1">
      <c r="A147" s="88">
        <v>136</v>
      </c>
      <c r="B147" s="45" t="s">
        <v>928</v>
      </c>
      <c r="C147" s="66" t="s">
        <v>882</v>
      </c>
      <c r="D147" s="66" t="s">
        <v>901</v>
      </c>
      <c r="E147" s="46">
        <v>8000</v>
      </c>
      <c r="F147" s="47" t="s">
        <v>925</v>
      </c>
      <c r="G147" s="89"/>
      <c r="H147" s="95"/>
    </row>
    <row r="148" spans="1:8" s="44" customFormat="1" ht="48.75" customHeight="1">
      <c r="A148" s="88">
        <v>137</v>
      </c>
      <c r="B148" s="45" t="s">
        <v>928</v>
      </c>
      <c r="C148" s="66" t="s">
        <v>883</v>
      </c>
      <c r="D148" s="66" t="s">
        <v>904</v>
      </c>
      <c r="E148" s="46">
        <v>7000</v>
      </c>
      <c r="F148" s="47" t="s">
        <v>925</v>
      </c>
      <c r="G148" s="89"/>
      <c r="H148" s="95"/>
    </row>
    <row r="149" spans="1:8" s="44" customFormat="1" ht="48.75" customHeight="1">
      <c r="A149" s="88">
        <v>138</v>
      </c>
      <c r="B149" s="45" t="s">
        <v>928</v>
      </c>
      <c r="C149" s="66" t="s">
        <v>884</v>
      </c>
      <c r="D149" s="66" t="s">
        <v>903</v>
      </c>
      <c r="E149" s="46">
        <v>8000</v>
      </c>
      <c r="F149" s="47" t="s">
        <v>925</v>
      </c>
      <c r="G149" s="89"/>
      <c r="H149" s="95"/>
    </row>
    <row r="150" spans="1:8" s="44" customFormat="1" ht="48.75" customHeight="1">
      <c r="A150" s="88">
        <v>139</v>
      </c>
      <c r="B150" s="45" t="s">
        <v>928</v>
      </c>
      <c r="C150" s="66" t="s">
        <v>885</v>
      </c>
      <c r="D150" s="66" t="s">
        <v>904</v>
      </c>
      <c r="E150" s="46">
        <v>10000</v>
      </c>
      <c r="F150" s="47" t="s">
        <v>925</v>
      </c>
      <c r="G150" s="89"/>
      <c r="H150" s="95"/>
    </row>
    <row r="151" spans="1:8" s="44" customFormat="1" ht="48.75" customHeight="1">
      <c r="A151" s="88">
        <v>140</v>
      </c>
      <c r="B151" s="45" t="s">
        <v>928</v>
      </c>
      <c r="C151" s="66" t="s">
        <v>886</v>
      </c>
      <c r="D151" s="66" t="s">
        <v>921</v>
      </c>
      <c r="E151" s="46">
        <v>10000</v>
      </c>
      <c r="F151" s="47" t="s">
        <v>925</v>
      </c>
      <c r="G151" s="89"/>
      <c r="H151" s="95"/>
    </row>
    <row r="152" spans="1:8" s="44" customFormat="1" ht="48.75" customHeight="1">
      <c r="A152" s="88">
        <v>141</v>
      </c>
      <c r="B152" s="45" t="s">
        <v>928</v>
      </c>
      <c r="C152" s="66" t="s">
        <v>887</v>
      </c>
      <c r="D152" s="66" t="s">
        <v>909</v>
      </c>
      <c r="E152" s="46">
        <v>8000</v>
      </c>
      <c r="F152" s="47" t="s">
        <v>925</v>
      </c>
      <c r="G152" s="89"/>
      <c r="H152" s="95"/>
    </row>
    <row r="153" spans="1:8" s="44" customFormat="1" ht="48.75" customHeight="1">
      <c r="A153" s="88">
        <v>142</v>
      </c>
      <c r="B153" s="45" t="s">
        <v>928</v>
      </c>
      <c r="C153" s="66" t="s">
        <v>982</v>
      </c>
      <c r="D153" s="66" t="s">
        <v>914</v>
      </c>
      <c r="E153" s="46">
        <v>6500</v>
      </c>
      <c r="F153" s="47" t="s">
        <v>925</v>
      </c>
      <c r="G153" s="89"/>
      <c r="H153" s="95"/>
    </row>
    <row r="154" spans="1:8" s="44" customFormat="1" ht="48.75" customHeight="1">
      <c r="A154" s="88">
        <v>143</v>
      </c>
      <c r="B154" s="45" t="s">
        <v>928</v>
      </c>
      <c r="C154" s="66" t="s">
        <v>888</v>
      </c>
      <c r="D154" s="66" t="s">
        <v>904</v>
      </c>
      <c r="E154" s="46">
        <v>6500</v>
      </c>
      <c r="F154" s="47" t="s">
        <v>925</v>
      </c>
      <c r="G154" s="89"/>
      <c r="H154" s="95"/>
    </row>
    <row r="155" spans="1:8" s="44" customFormat="1" ht="48.75" customHeight="1">
      <c r="A155" s="88">
        <v>144</v>
      </c>
      <c r="B155" s="45" t="s">
        <v>928</v>
      </c>
      <c r="C155" s="66" t="s">
        <v>889</v>
      </c>
      <c r="D155" s="66" t="s">
        <v>922</v>
      </c>
      <c r="E155" s="46">
        <v>8000</v>
      </c>
      <c r="F155" s="47" t="s">
        <v>925</v>
      </c>
      <c r="G155" s="89"/>
      <c r="H155" s="95"/>
    </row>
    <row r="156" spans="1:8" s="44" customFormat="1" ht="48.75" customHeight="1">
      <c r="A156" s="88">
        <v>145</v>
      </c>
      <c r="B156" s="45" t="s">
        <v>928</v>
      </c>
      <c r="C156" s="66" t="s">
        <v>983</v>
      </c>
      <c r="D156" s="66" t="s">
        <v>900</v>
      </c>
      <c r="E156" s="46">
        <v>7000</v>
      </c>
      <c r="F156" s="47" t="s">
        <v>925</v>
      </c>
      <c r="G156" s="89"/>
      <c r="H156" s="95"/>
    </row>
    <row r="157" spans="1:8" s="44" customFormat="1" ht="48.75" customHeight="1">
      <c r="A157" s="88">
        <v>146</v>
      </c>
      <c r="B157" s="45" t="s">
        <v>928</v>
      </c>
      <c r="C157" s="66" t="s">
        <v>984</v>
      </c>
      <c r="D157" s="66" t="s">
        <v>899</v>
      </c>
      <c r="E157" s="46">
        <v>5000</v>
      </c>
      <c r="F157" s="47" t="s">
        <v>925</v>
      </c>
      <c r="G157" s="89"/>
      <c r="H157" s="95"/>
    </row>
    <row r="158" spans="1:8" s="44" customFormat="1" ht="48.75" customHeight="1">
      <c r="A158" s="88">
        <v>147</v>
      </c>
      <c r="B158" s="45" t="s">
        <v>928</v>
      </c>
      <c r="C158" s="66" t="s">
        <v>985</v>
      </c>
      <c r="D158" s="66" t="s">
        <v>912</v>
      </c>
      <c r="E158" s="46">
        <v>6000</v>
      </c>
      <c r="F158" s="47" t="s">
        <v>925</v>
      </c>
      <c r="G158" s="89"/>
      <c r="H158" s="95"/>
    </row>
    <row r="159" spans="1:8" s="44" customFormat="1" ht="48.75" customHeight="1">
      <c r="A159" s="88">
        <v>148</v>
      </c>
      <c r="B159" s="45" t="s">
        <v>928</v>
      </c>
      <c r="C159" s="66" t="s">
        <v>986</v>
      </c>
      <c r="D159" s="66" t="s">
        <v>904</v>
      </c>
      <c r="E159" s="46">
        <v>6000</v>
      </c>
      <c r="F159" s="47" t="s">
        <v>925</v>
      </c>
      <c r="G159" s="89"/>
      <c r="H159" s="95"/>
    </row>
    <row r="160" spans="1:8" s="44" customFormat="1" ht="48.75" customHeight="1">
      <c r="A160" s="88">
        <v>149</v>
      </c>
      <c r="B160" s="45" t="s">
        <v>1010</v>
      </c>
      <c r="C160" s="66" t="s">
        <v>1011</v>
      </c>
      <c r="D160" s="66" t="s">
        <v>908</v>
      </c>
      <c r="E160" s="46">
        <v>6000</v>
      </c>
      <c r="F160" s="47" t="s">
        <v>925</v>
      </c>
      <c r="G160" s="89"/>
      <c r="H160" s="95"/>
    </row>
    <row r="161" spans="1:8" s="44" customFormat="1" ht="48.75" customHeight="1">
      <c r="A161" s="88">
        <v>150</v>
      </c>
      <c r="B161" s="45" t="s">
        <v>1010</v>
      </c>
      <c r="C161" s="66" t="s">
        <v>1028</v>
      </c>
      <c r="D161" s="66" t="s">
        <v>1029</v>
      </c>
      <c r="E161" s="46">
        <v>25548.39</v>
      </c>
      <c r="F161" s="53" t="s">
        <v>1064</v>
      </c>
      <c r="G161" s="89"/>
      <c r="H161" s="95"/>
    </row>
    <row r="162" spans="1:8" s="44" customFormat="1" ht="48.75" customHeight="1">
      <c r="A162" s="88">
        <v>151</v>
      </c>
      <c r="B162" s="45" t="s">
        <v>1010</v>
      </c>
      <c r="C162" s="66" t="s">
        <v>1030</v>
      </c>
      <c r="D162" s="66" t="s">
        <v>1031</v>
      </c>
      <c r="E162" s="46">
        <v>8709.68</v>
      </c>
      <c r="F162" s="53" t="s">
        <v>1065</v>
      </c>
      <c r="G162" s="89"/>
      <c r="H162" s="95"/>
    </row>
    <row r="163" spans="1:8">
      <c r="G163" s="49"/>
    </row>
  </sheetData>
  <protectedRanges>
    <protectedRange sqref="D158:D159" name="Ingresar Texto Permitido_1"/>
  </protectedRanges>
  <mergeCells count="4">
    <mergeCell ref="A10:I10"/>
    <mergeCell ref="A8:H9"/>
    <mergeCell ref="A1:C7"/>
    <mergeCell ref="D1:H7"/>
  </mergeCells>
  <conditionalFormatting sqref="C12:C19">
    <cfRule type="duplicateValues" dxfId="18" priority="15"/>
  </conditionalFormatting>
  <conditionalFormatting sqref="C20:C35">
    <cfRule type="duplicateValues" dxfId="17" priority="18"/>
  </conditionalFormatting>
  <conditionalFormatting sqref="C36:C45">
    <cfRule type="duplicateValues" dxfId="16" priority="13"/>
  </conditionalFormatting>
  <conditionalFormatting sqref="C46:C48">
    <cfRule type="duplicateValues" dxfId="15" priority="14"/>
  </conditionalFormatting>
  <conditionalFormatting sqref="C63">
    <cfRule type="duplicateValues" dxfId="14" priority="11"/>
  </conditionalFormatting>
  <conditionalFormatting sqref="C64:C67 C49:C62">
    <cfRule type="duplicateValues" dxfId="13" priority="12"/>
  </conditionalFormatting>
  <conditionalFormatting sqref="C68">
    <cfRule type="duplicateValues" dxfId="12" priority="9"/>
  </conditionalFormatting>
  <conditionalFormatting sqref="C69:C78">
    <cfRule type="duplicateValues" dxfId="11" priority="16"/>
  </conditionalFormatting>
  <conditionalFormatting sqref="C79:C81 C83:C91">
    <cfRule type="duplicateValues" dxfId="10" priority="10"/>
  </conditionalFormatting>
  <conditionalFormatting sqref="C82">
    <cfRule type="duplicateValues" dxfId="9" priority="8"/>
  </conditionalFormatting>
  <conditionalFormatting sqref="C92:C137 C143:C159 C162">
    <cfRule type="duplicateValues" dxfId="8" priority="17"/>
  </conditionalFormatting>
  <conditionalFormatting sqref="C138">
    <cfRule type="duplicateValues" dxfId="7" priority="7"/>
  </conditionalFormatting>
  <conditionalFormatting sqref="C139">
    <cfRule type="duplicateValues" dxfId="6" priority="6"/>
  </conditionalFormatting>
  <conditionalFormatting sqref="C140">
    <cfRule type="duplicateValues" dxfId="5" priority="4"/>
  </conditionalFormatting>
  <conditionalFormatting sqref="C141">
    <cfRule type="duplicateValues" dxfId="4" priority="3"/>
  </conditionalFormatting>
  <conditionalFormatting sqref="C142">
    <cfRule type="duplicateValues" dxfId="3" priority="5"/>
  </conditionalFormatting>
  <conditionalFormatting sqref="C160">
    <cfRule type="duplicateValues" dxfId="2" priority="2"/>
  </conditionalFormatting>
  <conditionalFormatting sqref="C161">
    <cfRule type="duplicateValues" dxfId="1" priority="1"/>
  </conditionalFormatting>
  <pageMargins left="0.70866141732283505" right="0.70866141732283505" top="0.74803149606299202" bottom="0.74803149606299202" header="0.31496062992126" footer="0.31496062992126"/>
  <pageSetup paperSize="5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N321"/>
  <sheetViews>
    <sheetView topLeftCell="C1" zoomScale="83" zoomScaleNormal="83" workbookViewId="0">
      <selection activeCell="O10" sqref="O10"/>
    </sheetView>
  </sheetViews>
  <sheetFormatPr baseColWidth="10" defaultColWidth="11.42578125" defaultRowHeight="21.75" customHeight="1"/>
  <cols>
    <col min="1" max="1" width="11" style="1" customWidth="1"/>
    <col min="2" max="2" width="23.28515625" style="1" customWidth="1"/>
    <col min="3" max="3" width="52.85546875" style="1" customWidth="1"/>
    <col min="4" max="4" width="30.5703125" style="1" customWidth="1"/>
    <col min="5" max="5" width="18.85546875" style="1" customWidth="1"/>
    <col min="6" max="7" width="16.42578125" style="1" customWidth="1"/>
    <col min="8" max="8" width="20.85546875" style="1" customWidth="1"/>
    <col min="9" max="9" width="17.140625" style="1" customWidth="1"/>
    <col min="10" max="10" width="28.140625" style="1" customWidth="1"/>
    <col min="11" max="11" width="20.85546875" style="1" customWidth="1"/>
    <col min="12" max="12" width="59" style="6" customWidth="1"/>
    <col min="13" max="13" width="11.42578125" style="1"/>
    <col min="14" max="15" width="12.85546875" style="1" customWidth="1"/>
    <col min="16" max="16384" width="11.42578125" style="1"/>
  </cols>
  <sheetData>
    <row r="1" spans="1:13" ht="28.5" customHeight="1">
      <c r="A1" s="148"/>
      <c r="B1" s="148"/>
      <c r="C1" s="148"/>
      <c r="D1" s="148"/>
      <c r="E1" s="146" t="s">
        <v>1063</v>
      </c>
      <c r="F1" s="146"/>
      <c r="G1" s="146"/>
      <c r="H1" s="146"/>
      <c r="I1" s="146"/>
      <c r="J1" s="146"/>
      <c r="K1" s="146"/>
      <c r="L1" s="146"/>
      <c r="M1" s="146"/>
    </row>
    <row r="2" spans="1:13" ht="28.5" customHeight="1">
      <c r="A2" s="148"/>
      <c r="B2" s="148"/>
      <c r="C2" s="148"/>
      <c r="D2" s="148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28.5" customHeight="1">
      <c r="A3" s="148"/>
      <c r="B3" s="148"/>
      <c r="C3" s="148"/>
      <c r="D3" s="148"/>
      <c r="E3" s="146"/>
      <c r="F3" s="146"/>
      <c r="G3" s="146"/>
      <c r="H3" s="146"/>
      <c r="I3" s="146"/>
      <c r="J3" s="146"/>
      <c r="K3" s="146"/>
      <c r="L3" s="146"/>
      <c r="M3" s="146"/>
    </row>
    <row r="4" spans="1:13" ht="42.95" customHeight="1">
      <c r="A4" s="148"/>
      <c r="B4" s="148"/>
      <c r="C4" s="148"/>
      <c r="D4" s="148"/>
      <c r="E4" s="146"/>
      <c r="F4" s="146"/>
      <c r="G4" s="146"/>
      <c r="H4" s="146"/>
      <c r="I4" s="146"/>
      <c r="J4" s="146"/>
      <c r="K4" s="146"/>
      <c r="L4" s="146"/>
      <c r="M4" s="146"/>
    </row>
    <row r="5" spans="1:13" ht="28.5" customHeight="1">
      <c r="A5" s="148"/>
      <c r="B5" s="148"/>
      <c r="C5" s="148"/>
      <c r="D5" s="148"/>
      <c r="E5" s="146"/>
      <c r="F5" s="146"/>
      <c r="G5" s="146"/>
      <c r="H5" s="146"/>
      <c r="I5" s="146"/>
      <c r="J5" s="146"/>
      <c r="K5" s="146"/>
      <c r="L5" s="146"/>
      <c r="M5" s="146"/>
    </row>
    <row r="6" spans="1:13" ht="16.5" customHeight="1" thickBot="1">
      <c r="A6" s="149"/>
      <c r="B6" s="149"/>
      <c r="C6" s="149"/>
      <c r="D6" s="149"/>
      <c r="E6" s="147"/>
      <c r="F6" s="147"/>
      <c r="G6" s="147"/>
      <c r="H6" s="147"/>
      <c r="I6" s="147"/>
      <c r="J6" s="147"/>
      <c r="K6" s="147"/>
      <c r="L6" s="147"/>
      <c r="M6" s="147"/>
    </row>
    <row r="7" spans="1:13" ht="28.5" customHeight="1">
      <c r="A7" s="127" t="s">
        <v>499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9"/>
    </row>
    <row r="8" spans="1:13" ht="15.75" customHeight="1" thickBot="1">
      <c r="A8" s="130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2"/>
    </row>
    <row r="9" spans="1:13" ht="16.5" customHeight="1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</row>
    <row r="10" spans="1:13" ht="56.25" customHeight="1">
      <c r="A10" s="97" t="s">
        <v>373</v>
      </c>
      <c r="B10" s="98" t="s">
        <v>2</v>
      </c>
      <c r="C10" s="97" t="s">
        <v>3</v>
      </c>
      <c r="D10" s="98" t="s">
        <v>500</v>
      </c>
      <c r="E10" s="98" t="s">
        <v>501</v>
      </c>
      <c r="F10" s="99" t="s">
        <v>502</v>
      </c>
      <c r="G10" s="98" t="s">
        <v>503</v>
      </c>
      <c r="H10" s="99" t="s">
        <v>7</v>
      </c>
      <c r="I10" s="99" t="s">
        <v>11</v>
      </c>
      <c r="J10" s="99" t="s">
        <v>504</v>
      </c>
      <c r="K10" s="99" t="s">
        <v>376</v>
      </c>
      <c r="L10" s="99" t="s">
        <v>14</v>
      </c>
      <c r="M10" s="99" t="s">
        <v>15</v>
      </c>
    </row>
    <row r="11" spans="1:13" s="51" customFormat="1" ht="39.75" customHeight="1">
      <c r="A11" s="15">
        <v>1</v>
      </c>
      <c r="B11" s="11" t="s">
        <v>505</v>
      </c>
      <c r="C11" s="2" t="s">
        <v>506</v>
      </c>
      <c r="D11" s="2" t="s">
        <v>507</v>
      </c>
      <c r="E11" s="3">
        <v>73.59</v>
      </c>
      <c r="F11" s="4">
        <f>G11/E11</f>
        <v>30.999999999999996</v>
      </c>
      <c r="G11" s="3">
        <v>2281.29</v>
      </c>
      <c r="H11" s="3">
        <v>50</v>
      </c>
      <c r="I11" s="3">
        <v>250</v>
      </c>
      <c r="J11" s="3">
        <v>980</v>
      </c>
      <c r="K11" s="5">
        <f>J11+I11+H11+G11</f>
        <v>3561.29</v>
      </c>
      <c r="L11" s="5"/>
      <c r="M11" s="5"/>
    </row>
    <row r="12" spans="1:13" s="51" customFormat="1" ht="39.75" customHeight="1">
      <c r="A12" s="15">
        <v>2</v>
      </c>
      <c r="B12" s="11" t="s">
        <v>505</v>
      </c>
      <c r="C12" s="2" t="s">
        <v>508</v>
      </c>
      <c r="D12" s="2" t="s">
        <v>507</v>
      </c>
      <c r="E12" s="3">
        <v>73.59</v>
      </c>
      <c r="F12" s="4">
        <f t="shared" ref="F12:F43" si="0">G12/E12</f>
        <v>30.999999999999996</v>
      </c>
      <c r="G12" s="3">
        <v>2281.29</v>
      </c>
      <c r="H12" s="3"/>
      <c r="I12" s="3">
        <v>250</v>
      </c>
      <c r="J12" s="3">
        <v>980</v>
      </c>
      <c r="K12" s="5">
        <f t="shared" ref="K12:K21" si="1">J12+I12+H12+G12</f>
        <v>3511.29</v>
      </c>
      <c r="L12" s="5"/>
      <c r="M12" s="5"/>
    </row>
    <row r="13" spans="1:13" s="51" customFormat="1" ht="39.75" customHeight="1">
      <c r="A13" s="15">
        <v>3</v>
      </c>
      <c r="B13" s="11" t="s">
        <v>505</v>
      </c>
      <c r="C13" s="2" t="s">
        <v>509</v>
      </c>
      <c r="D13" s="2" t="s">
        <v>507</v>
      </c>
      <c r="E13" s="3">
        <v>73.59</v>
      </c>
      <c r="F13" s="4">
        <f t="shared" si="0"/>
        <v>30.999999999999996</v>
      </c>
      <c r="G13" s="3">
        <v>2281.29</v>
      </c>
      <c r="H13" s="3"/>
      <c r="I13" s="3">
        <v>250</v>
      </c>
      <c r="J13" s="3">
        <v>980</v>
      </c>
      <c r="K13" s="5">
        <f t="shared" si="1"/>
        <v>3511.29</v>
      </c>
      <c r="L13" s="5"/>
      <c r="M13" s="5"/>
    </row>
    <row r="14" spans="1:13" s="51" customFormat="1" ht="39.75" customHeight="1">
      <c r="A14" s="15">
        <v>4</v>
      </c>
      <c r="B14" s="11" t="s">
        <v>505</v>
      </c>
      <c r="C14" s="2" t="s">
        <v>510</v>
      </c>
      <c r="D14" s="2" t="s">
        <v>507</v>
      </c>
      <c r="E14" s="3">
        <v>73.59</v>
      </c>
      <c r="F14" s="4">
        <f t="shared" si="0"/>
        <v>30.999999999999996</v>
      </c>
      <c r="G14" s="3">
        <v>2281.29</v>
      </c>
      <c r="H14" s="3"/>
      <c r="I14" s="3">
        <v>250</v>
      </c>
      <c r="J14" s="3">
        <v>980</v>
      </c>
      <c r="K14" s="5">
        <f t="shared" si="1"/>
        <v>3511.29</v>
      </c>
      <c r="L14" s="5"/>
      <c r="M14" s="5"/>
    </row>
    <row r="15" spans="1:13" s="51" customFormat="1" ht="39.75" customHeight="1">
      <c r="A15" s="15">
        <v>5</v>
      </c>
      <c r="B15" s="11" t="s">
        <v>505</v>
      </c>
      <c r="C15" s="2" t="s">
        <v>511</v>
      </c>
      <c r="D15" s="2" t="s">
        <v>507</v>
      </c>
      <c r="E15" s="3">
        <v>73.59</v>
      </c>
      <c r="F15" s="4">
        <f t="shared" si="0"/>
        <v>30.999999999999996</v>
      </c>
      <c r="G15" s="3">
        <v>2281.29</v>
      </c>
      <c r="H15" s="3"/>
      <c r="I15" s="3">
        <v>250</v>
      </c>
      <c r="J15" s="3">
        <v>980</v>
      </c>
      <c r="K15" s="5">
        <f t="shared" si="1"/>
        <v>3511.29</v>
      </c>
      <c r="L15" s="5"/>
      <c r="M15" s="5"/>
    </row>
    <row r="16" spans="1:13" s="51" customFormat="1" ht="39.75" customHeight="1">
      <c r="A16" s="15">
        <v>6</v>
      </c>
      <c r="B16" s="11" t="s">
        <v>505</v>
      </c>
      <c r="C16" s="2" t="s">
        <v>512</v>
      </c>
      <c r="D16" s="2" t="s">
        <v>507</v>
      </c>
      <c r="E16" s="3">
        <v>73.59</v>
      </c>
      <c r="F16" s="4">
        <f t="shared" si="0"/>
        <v>30.999999999999996</v>
      </c>
      <c r="G16" s="3">
        <v>2281.29</v>
      </c>
      <c r="H16" s="3"/>
      <c r="I16" s="3">
        <v>250</v>
      </c>
      <c r="J16" s="3">
        <v>980</v>
      </c>
      <c r="K16" s="5">
        <f t="shared" si="1"/>
        <v>3511.29</v>
      </c>
      <c r="L16" s="5"/>
      <c r="M16" s="5"/>
    </row>
    <row r="17" spans="1:14" s="51" customFormat="1" ht="39.75" customHeight="1">
      <c r="A17" s="15">
        <v>7</v>
      </c>
      <c r="B17" s="11" t="s">
        <v>505</v>
      </c>
      <c r="C17" s="2" t="s">
        <v>513</v>
      </c>
      <c r="D17" s="2" t="s">
        <v>507</v>
      </c>
      <c r="E17" s="3">
        <v>73.59</v>
      </c>
      <c r="F17" s="4">
        <f t="shared" si="0"/>
        <v>30.999999999999996</v>
      </c>
      <c r="G17" s="3">
        <v>2281.29</v>
      </c>
      <c r="H17" s="3"/>
      <c r="I17" s="3">
        <v>250</v>
      </c>
      <c r="J17" s="3">
        <v>980</v>
      </c>
      <c r="K17" s="5">
        <f t="shared" si="1"/>
        <v>3511.29</v>
      </c>
      <c r="L17" s="5"/>
      <c r="M17" s="5"/>
    </row>
    <row r="18" spans="1:14" s="51" customFormat="1" ht="39.75" customHeight="1">
      <c r="A18" s="15">
        <v>8</v>
      </c>
      <c r="B18" s="11" t="s">
        <v>505</v>
      </c>
      <c r="C18" s="2" t="s">
        <v>514</v>
      </c>
      <c r="D18" s="2" t="s">
        <v>507</v>
      </c>
      <c r="E18" s="3">
        <v>73.59</v>
      </c>
      <c r="F18" s="4">
        <f t="shared" si="0"/>
        <v>30.999999999999996</v>
      </c>
      <c r="G18" s="3">
        <v>2281.29</v>
      </c>
      <c r="H18" s="3"/>
      <c r="I18" s="3">
        <v>250</v>
      </c>
      <c r="J18" s="3">
        <v>980</v>
      </c>
      <c r="K18" s="5">
        <f t="shared" si="1"/>
        <v>3511.29</v>
      </c>
      <c r="L18" s="5"/>
      <c r="M18" s="5"/>
    </row>
    <row r="19" spans="1:14" s="51" customFormat="1" ht="39.75" customHeight="1">
      <c r="A19" s="15">
        <v>9</v>
      </c>
      <c r="B19" s="11" t="s">
        <v>505</v>
      </c>
      <c r="C19" s="2" t="s">
        <v>515</v>
      </c>
      <c r="D19" s="2" t="s">
        <v>507</v>
      </c>
      <c r="E19" s="3">
        <v>73.59</v>
      </c>
      <c r="F19" s="4">
        <f t="shared" si="0"/>
        <v>30.999999999999996</v>
      </c>
      <c r="G19" s="3">
        <v>2281.29</v>
      </c>
      <c r="H19" s="3"/>
      <c r="I19" s="3">
        <v>250</v>
      </c>
      <c r="J19" s="3">
        <v>980</v>
      </c>
      <c r="K19" s="5">
        <f t="shared" si="1"/>
        <v>3511.29</v>
      </c>
      <c r="L19" s="5"/>
      <c r="M19" s="5"/>
    </row>
    <row r="20" spans="1:14" s="51" customFormat="1" ht="39.75" customHeight="1">
      <c r="A20" s="15">
        <v>10</v>
      </c>
      <c r="B20" s="11" t="s">
        <v>505</v>
      </c>
      <c r="C20" s="2" t="s">
        <v>516</v>
      </c>
      <c r="D20" s="2" t="s">
        <v>517</v>
      </c>
      <c r="E20" s="3">
        <v>71.400000000000006</v>
      </c>
      <c r="F20" s="4">
        <f t="shared" si="0"/>
        <v>31</v>
      </c>
      <c r="G20" s="69">
        <v>2213.4</v>
      </c>
      <c r="H20" s="3"/>
      <c r="I20" s="3">
        <v>250</v>
      </c>
      <c r="J20" s="3">
        <v>1210</v>
      </c>
      <c r="K20" s="5">
        <f t="shared" si="1"/>
        <v>3673.4</v>
      </c>
      <c r="L20" s="5"/>
      <c r="M20" s="5"/>
    </row>
    <row r="21" spans="1:14" s="51" customFormat="1" ht="39.75" customHeight="1">
      <c r="A21" s="15">
        <v>11</v>
      </c>
      <c r="B21" s="11" t="s">
        <v>505</v>
      </c>
      <c r="C21" s="2" t="s">
        <v>518</v>
      </c>
      <c r="D21" s="2" t="s">
        <v>517</v>
      </c>
      <c r="E21" s="3">
        <v>71.400000000000006</v>
      </c>
      <c r="F21" s="4">
        <f t="shared" si="0"/>
        <v>31</v>
      </c>
      <c r="G21" s="69">
        <v>2213.4</v>
      </c>
      <c r="H21" s="3"/>
      <c r="I21" s="3">
        <v>250</v>
      </c>
      <c r="J21" s="3">
        <v>1210</v>
      </c>
      <c r="K21" s="5">
        <f t="shared" si="1"/>
        <v>3673.4</v>
      </c>
      <c r="L21" s="5"/>
      <c r="M21" s="5"/>
      <c r="N21" s="52"/>
    </row>
    <row r="22" spans="1:14" s="51" customFormat="1" ht="39.75" customHeight="1">
      <c r="A22" s="15">
        <v>12</v>
      </c>
      <c r="B22" s="11" t="s">
        <v>505</v>
      </c>
      <c r="C22" s="2" t="s">
        <v>519</v>
      </c>
      <c r="D22" s="2" t="s">
        <v>507</v>
      </c>
      <c r="E22" s="3">
        <v>73.59</v>
      </c>
      <c r="F22" s="4">
        <f t="shared" si="0"/>
        <v>30.999999999999996</v>
      </c>
      <c r="G22" s="3">
        <v>2281.29</v>
      </c>
      <c r="H22" s="3">
        <v>50</v>
      </c>
      <c r="I22" s="3">
        <v>250</v>
      </c>
      <c r="J22" s="3">
        <v>980</v>
      </c>
      <c r="K22" s="5">
        <f t="shared" ref="K22:K48" si="2">J22+I22+H22+G22</f>
        <v>3561.29</v>
      </c>
      <c r="L22" s="5"/>
      <c r="M22" s="5"/>
    </row>
    <row r="23" spans="1:14" s="51" customFormat="1" ht="39.75" customHeight="1">
      <c r="A23" s="15">
        <v>13</v>
      </c>
      <c r="B23" s="11" t="s">
        <v>505</v>
      </c>
      <c r="C23" s="2" t="s">
        <v>520</v>
      </c>
      <c r="D23" s="2" t="s">
        <v>507</v>
      </c>
      <c r="E23" s="3">
        <v>73.59</v>
      </c>
      <c r="F23" s="4">
        <f t="shared" si="0"/>
        <v>30.999999999999996</v>
      </c>
      <c r="G23" s="3">
        <v>2281.29</v>
      </c>
      <c r="H23" s="3">
        <v>50</v>
      </c>
      <c r="I23" s="3">
        <v>250</v>
      </c>
      <c r="J23" s="3">
        <v>980</v>
      </c>
      <c r="K23" s="5">
        <f t="shared" si="2"/>
        <v>3561.29</v>
      </c>
      <c r="L23" s="5"/>
      <c r="M23" s="5"/>
    </row>
    <row r="24" spans="1:14" s="51" customFormat="1" ht="39.75" customHeight="1">
      <c r="A24" s="15">
        <v>14</v>
      </c>
      <c r="B24" s="11" t="s">
        <v>505</v>
      </c>
      <c r="C24" s="2" t="s">
        <v>521</v>
      </c>
      <c r="D24" s="2" t="s">
        <v>507</v>
      </c>
      <c r="E24" s="3">
        <v>73.59</v>
      </c>
      <c r="F24" s="4">
        <f t="shared" si="0"/>
        <v>30.999999999999996</v>
      </c>
      <c r="G24" s="3">
        <v>2281.29</v>
      </c>
      <c r="H24" s="3"/>
      <c r="I24" s="3">
        <v>250</v>
      </c>
      <c r="J24" s="3">
        <v>980</v>
      </c>
      <c r="K24" s="5">
        <f t="shared" si="2"/>
        <v>3511.29</v>
      </c>
      <c r="L24" s="5"/>
      <c r="M24" s="5"/>
    </row>
    <row r="25" spans="1:14" s="51" customFormat="1" ht="39.75" customHeight="1">
      <c r="A25" s="15">
        <v>15</v>
      </c>
      <c r="B25" s="11" t="s">
        <v>505</v>
      </c>
      <c r="C25" s="2" t="s">
        <v>522</v>
      </c>
      <c r="D25" s="2" t="s">
        <v>507</v>
      </c>
      <c r="E25" s="3">
        <v>73.59</v>
      </c>
      <c r="F25" s="4">
        <f t="shared" si="0"/>
        <v>30.999999999999996</v>
      </c>
      <c r="G25" s="3">
        <v>2281.29</v>
      </c>
      <c r="H25" s="3"/>
      <c r="I25" s="3">
        <v>250</v>
      </c>
      <c r="J25" s="3">
        <v>980</v>
      </c>
      <c r="K25" s="5">
        <f t="shared" si="2"/>
        <v>3511.29</v>
      </c>
      <c r="L25" s="5"/>
      <c r="M25" s="5"/>
    </row>
    <row r="26" spans="1:14" s="51" customFormat="1" ht="39.75" customHeight="1">
      <c r="A26" s="15">
        <v>16</v>
      </c>
      <c r="B26" s="11" t="s">
        <v>505</v>
      </c>
      <c r="C26" s="2" t="s">
        <v>523</v>
      </c>
      <c r="D26" s="2" t="s">
        <v>507</v>
      </c>
      <c r="E26" s="3">
        <v>73.59</v>
      </c>
      <c r="F26" s="4">
        <f t="shared" si="0"/>
        <v>30.999999999999996</v>
      </c>
      <c r="G26" s="3">
        <v>2281.29</v>
      </c>
      <c r="H26" s="3"/>
      <c r="I26" s="3">
        <v>250</v>
      </c>
      <c r="J26" s="3">
        <v>980</v>
      </c>
      <c r="K26" s="5">
        <f t="shared" si="2"/>
        <v>3511.29</v>
      </c>
      <c r="L26" s="5"/>
      <c r="M26" s="5"/>
    </row>
    <row r="27" spans="1:14" s="51" customFormat="1" ht="39.75" customHeight="1">
      <c r="A27" s="15">
        <v>17</v>
      </c>
      <c r="B27" s="11" t="s">
        <v>505</v>
      </c>
      <c r="C27" s="2" t="s">
        <v>773</v>
      </c>
      <c r="D27" s="2" t="s">
        <v>507</v>
      </c>
      <c r="E27" s="3">
        <v>73.59</v>
      </c>
      <c r="F27" s="4">
        <f t="shared" si="0"/>
        <v>30.999999999999996</v>
      </c>
      <c r="G27" s="3">
        <v>2281.29</v>
      </c>
      <c r="H27" s="3"/>
      <c r="I27" s="3">
        <v>250</v>
      </c>
      <c r="J27" s="3">
        <v>980</v>
      </c>
      <c r="K27" s="5">
        <f t="shared" si="2"/>
        <v>3511.29</v>
      </c>
      <c r="L27" s="5"/>
      <c r="M27" s="5"/>
    </row>
    <row r="28" spans="1:14" s="51" customFormat="1" ht="39.75" customHeight="1">
      <c r="A28" s="15">
        <v>18</v>
      </c>
      <c r="B28" s="11" t="s">
        <v>505</v>
      </c>
      <c r="C28" s="2" t="s">
        <v>524</v>
      </c>
      <c r="D28" s="2" t="s">
        <v>507</v>
      </c>
      <c r="E28" s="3">
        <v>73.59</v>
      </c>
      <c r="F28" s="4">
        <f t="shared" si="0"/>
        <v>30.999999999999996</v>
      </c>
      <c r="G28" s="3">
        <v>2281.29</v>
      </c>
      <c r="H28" s="3"/>
      <c r="I28" s="3">
        <v>250</v>
      </c>
      <c r="J28" s="3">
        <v>980</v>
      </c>
      <c r="K28" s="5">
        <f t="shared" si="2"/>
        <v>3511.29</v>
      </c>
      <c r="L28" s="5"/>
      <c r="M28" s="5"/>
    </row>
    <row r="29" spans="1:14" s="51" customFormat="1" ht="39.75" customHeight="1">
      <c r="A29" s="15">
        <v>19</v>
      </c>
      <c r="B29" s="11" t="s">
        <v>505</v>
      </c>
      <c r="C29" s="2" t="s">
        <v>525</v>
      </c>
      <c r="D29" s="2" t="s">
        <v>517</v>
      </c>
      <c r="E29" s="3">
        <v>71.400000000000006</v>
      </c>
      <c r="F29" s="4">
        <f t="shared" si="0"/>
        <v>31</v>
      </c>
      <c r="G29" s="69">
        <v>2213.4</v>
      </c>
      <c r="H29" s="3"/>
      <c r="I29" s="3">
        <v>250</v>
      </c>
      <c r="J29" s="3">
        <v>1210</v>
      </c>
      <c r="K29" s="5">
        <f t="shared" si="2"/>
        <v>3673.4</v>
      </c>
      <c r="L29" s="5"/>
      <c r="M29" s="5"/>
    </row>
    <row r="30" spans="1:14" s="51" customFormat="1" ht="39.75" customHeight="1">
      <c r="A30" s="15">
        <v>20</v>
      </c>
      <c r="B30" s="11" t="s">
        <v>505</v>
      </c>
      <c r="C30" s="2" t="s">
        <v>526</v>
      </c>
      <c r="D30" s="2" t="s">
        <v>507</v>
      </c>
      <c r="E30" s="3">
        <v>73.59</v>
      </c>
      <c r="F30" s="4">
        <f t="shared" si="0"/>
        <v>30.999999999999996</v>
      </c>
      <c r="G30" s="3">
        <v>2281.29</v>
      </c>
      <c r="H30" s="3"/>
      <c r="I30" s="3">
        <v>250</v>
      </c>
      <c r="J30" s="3">
        <v>980</v>
      </c>
      <c r="K30" s="5">
        <f t="shared" si="2"/>
        <v>3511.29</v>
      </c>
      <c r="L30" s="5"/>
      <c r="M30" s="5"/>
    </row>
    <row r="31" spans="1:14" s="51" customFormat="1" ht="39.75" customHeight="1">
      <c r="A31" s="15">
        <v>21</v>
      </c>
      <c r="B31" s="11" t="s">
        <v>505</v>
      </c>
      <c r="C31" s="2" t="s">
        <v>527</v>
      </c>
      <c r="D31" s="2" t="s">
        <v>507</v>
      </c>
      <c r="E31" s="3">
        <v>73.59</v>
      </c>
      <c r="F31" s="4">
        <f t="shared" si="0"/>
        <v>30.999999999999996</v>
      </c>
      <c r="G31" s="3">
        <v>2281.29</v>
      </c>
      <c r="H31" s="3"/>
      <c r="I31" s="3">
        <v>250</v>
      </c>
      <c r="J31" s="3">
        <v>980</v>
      </c>
      <c r="K31" s="5">
        <f t="shared" si="2"/>
        <v>3511.29</v>
      </c>
      <c r="L31" s="5"/>
      <c r="M31" s="5"/>
    </row>
    <row r="32" spans="1:14" s="51" customFormat="1" ht="39.75" customHeight="1">
      <c r="A32" s="15">
        <v>22</v>
      </c>
      <c r="B32" s="11" t="s">
        <v>505</v>
      </c>
      <c r="C32" s="2" t="s">
        <v>528</v>
      </c>
      <c r="D32" s="2" t="s">
        <v>507</v>
      </c>
      <c r="E32" s="3">
        <v>73.59</v>
      </c>
      <c r="F32" s="4">
        <f t="shared" si="0"/>
        <v>30.999999999999996</v>
      </c>
      <c r="G32" s="3">
        <v>2281.29</v>
      </c>
      <c r="H32" s="3"/>
      <c r="I32" s="3">
        <v>250</v>
      </c>
      <c r="J32" s="3">
        <v>980</v>
      </c>
      <c r="K32" s="5">
        <f t="shared" si="2"/>
        <v>3511.29</v>
      </c>
      <c r="L32" s="5"/>
      <c r="M32" s="5"/>
    </row>
    <row r="33" spans="1:13" s="51" customFormat="1" ht="39.75" customHeight="1">
      <c r="A33" s="15">
        <v>23</v>
      </c>
      <c r="B33" s="11" t="s">
        <v>505</v>
      </c>
      <c r="C33" s="2" t="s">
        <v>529</v>
      </c>
      <c r="D33" s="2" t="s">
        <v>507</v>
      </c>
      <c r="E33" s="3">
        <v>73.59</v>
      </c>
      <c r="F33" s="4">
        <f t="shared" si="0"/>
        <v>30.999999999999996</v>
      </c>
      <c r="G33" s="3">
        <v>2281.29</v>
      </c>
      <c r="H33" s="3"/>
      <c r="I33" s="3">
        <v>250</v>
      </c>
      <c r="J33" s="3">
        <v>980</v>
      </c>
      <c r="K33" s="5">
        <f t="shared" si="2"/>
        <v>3511.29</v>
      </c>
      <c r="L33" s="5"/>
      <c r="M33" s="5"/>
    </row>
    <row r="34" spans="1:13" s="51" customFormat="1" ht="39.75" customHeight="1">
      <c r="A34" s="15">
        <v>24</v>
      </c>
      <c r="B34" s="11" t="s">
        <v>505</v>
      </c>
      <c r="C34" s="2" t="s">
        <v>530</v>
      </c>
      <c r="D34" s="2" t="s">
        <v>507</v>
      </c>
      <c r="E34" s="3">
        <v>73.59</v>
      </c>
      <c r="F34" s="4">
        <f t="shared" si="0"/>
        <v>30.999999999999996</v>
      </c>
      <c r="G34" s="3">
        <v>2281.29</v>
      </c>
      <c r="H34" s="3"/>
      <c r="I34" s="3">
        <v>250</v>
      </c>
      <c r="J34" s="3">
        <v>980</v>
      </c>
      <c r="K34" s="5">
        <f t="shared" si="2"/>
        <v>3511.29</v>
      </c>
      <c r="L34" s="5"/>
      <c r="M34" s="5"/>
    </row>
    <row r="35" spans="1:13" s="51" customFormat="1" ht="39.75" customHeight="1">
      <c r="A35" s="15">
        <v>25</v>
      </c>
      <c r="B35" s="11" t="s">
        <v>505</v>
      </c>
      <c r="C35" s="2" t="s">
        <v>531</v>
      </c>
      <c r="D35" s="2" t="s">
        <v>517</v>
      </c>
      <c r="E35" s="3">
        <v>71.400000000000006</v>
      </c>
      <c r="F35" s="4">
        <f t="shared" si="0"/>
        <v>31</v>
      </c>
      <c r="G35" s="69">
        <v>2213.4</v>
      </c>
      <c r="H35" s="3"/>
      <c r="I35" s="3">
        <v>250</v>
      </c>
      <c r="J35" s="3">
        <v>1210</v>
      </c>
      <c r="K35" s="5">
        <f t="shared" si="2"/>
        <v>3673.4</v>
      </c>
      <c r="L35" s="5"/>
      <c r="M35" s="5"/>
    </row>
    <row r="36" spans="1:13" s="51" customFormat="1" ht="39.75" customHeight="1">
      <c r="A36" s="15">
        <v>26</v>
      </c>
      <c r="B36" s="11" t="s">
        <v>505</v>
      </c>
      <c r="C36" s="2" t="s">
        <v>532</v>
      </c>
      <c r="D36" s="2" t="s">
        <v>517</v>
      </c>
      <c r="E36" s="3">
        <v>71.400000000000006</v>
      </c>
      <c r="F36" s="4">
        <f t="shared" si="0"/>
        <v>31</v>
      </c>
      <c r="G36" s="69">
        <v>2213.4</v>
      </c>
      <c r="H36" s="3"/>
      <c r="I36" s="3">
        <v>250</v>
      </c>
      <c r="J36" s="3">
        <v>1210</v>
      </c>
      <c r="K36" s="5">
        <f t="shared" si="2"/>
        <v>3673.4</v>
      </c>
      <c r="L36" s="5"/>
      <c r="M36" s="5"/>
    </row>
    <row r="37" spans="1:13" s="51" customFormat="1" ht="39.75" customHeight="1">
      <c r="A37" s="15">
        <v>27</v>
      </c>
      <c r="B37" s="11" t="s">
        <v>505</v>
      </c>
      <c r="C37" s="2" t="s">
        <v>533</v>
      </c>
      <c r="D37" s="2" t="s">
        <v>517</v>
      </c>
      <c r="E37" s="3">
        <v>71.400000000000006</v>
      </c>
      <c r="F37" s="4">
        <f t="shared" si="0"/>
        <v>31</v>
      </c>
      <c r="G37" s="69">
        <v>2213.4</v>
      </c>
      <c r="H37" s="3"/>
      <c r="I37" s="3">
        <v>250</v>
      </c>
      <c r="J37" s="3">
        <v>1210</v>
      </c>
      <c r="K37" s="5">
        <f t="shared" si="2"/>
        <v>3673.4</v>
      </c>
      <c r="L37" s="5"/>
      <c r="M37" s="5">
        <v>978</v>
      </c>
    </row>
    <row r="38" spans="1:13" s="51" customFormat="1" ht="39.75" customHeight="1">
      <c r="A38" s="15">
        <v>28</v>
      </c>
      <c r="B38" s="11" t="s">
        <v>505</v>
      </c>
      <c r="C38" s="2" t="s">
        <v>534</v>
      </c>
      <c r="D38" s="2" t="s">
        <v>517</v>
      </c>
      <c r="E38" s="3">
        <v>71.400000000000006</v>
      </c>
      <c r="F38" s="4">
        <f t="shared" si="0"/>
        <v>31</v>
      </c>
      <c r="G38" s="69">
        <v>2213.4</v>
      </c>
      <c r="H38" s="3"/>
      <c r="I38" s="3">
        <v>250</v>
      </c>
      <c r="J38" s="3">
        <v>1210</v>
      </c>
      <c r="K38" s="5">
        <f t="shared" si="2"/>
        <v>3673.4</v>
      </c>
      <c r="L38" s="5"/>
      <c r="M38" s="5"/>
    </row>
    <row r="39" spans="1:13" s="51" customFormat="1" ht="39.75" customHeight="1">
      <c r="A39" s="15">
        <v>29</v>
      </c>
      <c r="B39" s="11" t="s">
        <v>505</v>
      </c>
      <c r="C39" s="2" t="s">
        <v>535</v>
      </c>
      <c r="D39" s="2" t="s">
        <v>517</v>
      </c>
      <c r="E39" s="3">
        <v>71.400000000000006</v>
      </c>
      <c r="F39" s="4">
        <f t="shared" si="0"/>
        <v>31</v>
      </c>
      <c r="G39" s="69">
        <v>2213.4</v>
      </c>
      <c r="H39" s="3">
        <v>35</v>
      </c>
      <c r="I39" s="3">
        <v>250</v>
      </c>
      <c r="J39" s="3">
        <v>1210</v>
      </c>
      <c r="K39" s="5">
        <f t="shared" si="2"/>
        <v>3708.4</v>
      </c>
      <c r="L39" s="5"/>
      <c r="M39" s="5"/>
    </row>
    <row r="40" spans="1:13" s="51" customFormat="1" ht="39.75" customHeight="1">
      <c r="A40" s="15">
        <v>30</v>
      </c>
      <c r="B40" s="11" t="s">
        <v>505</v>
      </c>
      <c r="C40" s="2" t="s">
        <v>536</v>
      </c>
      <c r="D40" s="2" t="s">
        <v>517</v>
      </c>
      <c r="E40" s="3">
        <v>71.400000000000006</v>
      </c>
      <c r="F40" s="4">
        <f t="shared" si="0"/>
        <v>31</v>
      </c>
      <c r="G40" s="69">
        <v>2213.4</v>
      </c>
      <c r="H40" s="3"/>
      <c r="I40" s="3">
        <v>250</v>
      </c>
      <c r="J40" s="3">
        <v>1210</v>
      </c>
      <c r="K40" s="5">
        <f t="shared" si="2"/>
        <v>3673.4</v>
      </c>
      <c r="L40" s="5"/>
      <c r="M40" s="5"/>
    </row>
    <row r="41" spans="1:13" s="51" customFormat="1" ht="39.75" customHeight="1">
      <c r="A41" s="15">
        <v>31</v>
      </c>
      <c r="B41" s="11" t="s">
        <v>505</v>
      </c>
      <c r="C41" s="2" t="s">
        <v>537</v>
      </c>
      <c r="D41" s="2" t="s">
        <v>517</v>
      </c>
      <c r="E41" s="3">
        <v>71.400000000000006</v>
      </c>
      <c r="F41" s="4">
        <f t="shared" si="0"/>
        <v>31</v>
      </c>
      <c r="G41" s="69">
        <v>2213.4</v>
      </c>
      <c r="H41" s="3"/>
      <c r="I41" s="3">
        <v>250</v>
      </c>
      <c r="J41" s="3">
        <v>1210</v>
      </c>
      <c r="K41" s="5">
        <f t="shared" si="2"/>
        <v>3673.4</v>
      </c>
      <c r="L41" s="5"/>
      <c r="M41" s="5">
        <v>4765</v>
      </c>
    </row>
    <row r="42" spans="1:13" s="51" customFormat="1" ht="39.75" customHeight="1">
      <c r="A42" s="15">
        <v>32</v>
      </c>
      <c r="B42" s="11" t="s">
        <v>505</v>
      </c>
      <c r="C42" s="2" t="s">
        <v>538</v>
      </c>
      <c r="D42" s="2" t="s">
        <v>517</v>
      </c>
      <c r="E42" s="3">
        <v>71.400000000000006</v>
      </c>
      <c r="F42" s="4">
        <f t="shared" si="0"/>
        <v>31</v>
      </c>
      <c r="G42" s="69">
        <v>2213.4</v>
      </c>
      <c r="H42" s="3"/>
      <c r="I42" s="3">
        <v>250</v>
      </c>
      <c r="J42" s="3">
        <v>1210</v>
      </c>
      <c r="K42" s="5">
        <f t="shared" si="2"/>
        <v>3673.4</v>
      </c>
      <c r="L42" s="5"/>
      <c r="M42" s="5">
        <v>4499</v>
      </c>
    </row>
    <row r="43" spans="1:13" s="51" customFormat="1" ht="39.75" customHeight="1">
      <c r="A43" s="15">
        <v>33</v>
      </c>
      <c r="B43" s="11" t="s">
        <v>505</v>
      </c>
      <c r="C43" s="2" t="s">
        <v>539</v>
      </c>
      <c r="D43" s="2" t="s">
        <v>517</v>
      </c>
      <c r="E43" s="3">
        <v>71.400000000000006</v>
      </c>
      <c r="F43" s="4">
        <f t="shared" si="0"/>
        <v>31</v>
      </c>
      <c r="G43" s="69">
        <v>2213.4</v>
      </c>
      <c r="H43" s="3"/>
      <c r="I43" s="3">
        <v>250</v>
      </c>
      <c r="J43" s="3">
        <v>1210</v>
      </c>
      <c r="K43" s="5">
        <f t="shared" si="2"/>
        <v>3673.4</v>
      </c>
      <c r="L43" s="5"/>
      <c r="M43" s="5"/>
    </row>
    <row r="44" spans="1:13" s="51" customFormat="1" ht="39.75" customHeight="1">
      <c r="A44" s="15">
        <v>34</v>
      </c>
      <c r="B44" s="11" t="s">
        <v>505</v>
      </c>
      <c r="C44" s="2" t="s">
        <v>540</v>
      </c>
      <c r="D44" s="2" t="s">
        <v>517</v>
      </c>
      <c r="E44" s="3">
        <v>71.400000000000006</v>
      </c>
      <c r="F44" s="4">
        <f t="shared" ref="F44:F62" si="3">G44/E44</f>
        <v>31</v>
      </c>
      <c r="G44" s="69">
        <v>2213.4</v>
      </c>
      <c r="H44" s="3"/>
      <c r="I44" s="3">
        <v>250</v>
      </c>
      <c r="J44" s="3">
        <v>1210</v>
      </c>
      <c r="K44" s="5">
        <f t="shared" si="2"/>
        <v>3673.4</v>
      </c>
      <c r="L44" s="5"/>
      <c r="M44" s="5"/>
    </row>
    <row r="45" spans="1:13" s="51" customFormat="1" ht="39.75" customHeight="1">
      <c r="A45" s="15">
        <v>35</v>
      </c>
      <c r="B45" s="11" t="s">
        <v>505</v>
      </c>
      <c r="C45" s="2" t="s">
        <v>541</v>
      </c>
      <c r="D45" s="2" t="s">
        <v>517</v>
      </c>
      <c r="E45" s="3">
        <v>71.400000000000006</v>
      </c>
      <c r="F45" s="4">
        <f t="shared" si="3"/>
        <v>31</v>
      </c>
      <c r="G45" s="69">
        <v>2213.4</v>
      </c>
      <c r="H45" s="3"/>
      <c r="I45" s="3">
        <v>250</v>
      </c>
      <c r="J45" s="3">
        <v>1210</v>
      </c>
      <c r="K45" s="5">
        <f t="shared" si="2"/>
        <v>3673.4</v>
      </c>
      <c r="L45" s="5"/>
      <c r="M45" s="5">
        <v>530</v>
      </c>
    </row>
    <row r="46" spans="1:13" s="51" customFormat="1" ht="39.75" customHeight="1">
      <c r="A46" s="15">
        <v>36</v>
      </c>
      <c r="B46" s="11" t="s">
        <v>505</v>
      </c>
      <c r="C46" s="2" t="s">
        <v>542</v>
      </c>
      <c r="D46" s="2" t="s">
        <v>517</v>
      </c>
      <c r="E46" s="3">
        <v>71.400000000000006</v>
      </c>
      <c r="F46" s="4">
        <f t="shared" si="3"/>
        <v>31</v>
      </c>
      <c r="G46" s="69">
        <v>2213.4</v>
      </c>
      <c r="H46" s="3"/>
      <c r="I46" s="3">
        <v>250</v>
      </c>
      <c r="J46" s="3">
        <v>1210</v>
      </c>
      <c r="K46" s="5">
        <f t="shared" si="2"/>
        <v>3673.4</v>
      </c>
      <c r="L46" s="5"/>
      <c r="M46" s="5"/>
    </row>
    <row r="47" spans="1:13" s="51" customFormat="1" ht="39.75" customHeight="1">
      <c r="A47" s="15">
        <v>37</v>
      </c>
      <c r="B47" s="11" t="s">
        <v>505</v>
      </c>
      <c r="C47" s="2" t="s">
        <v>543</v>
      </c>
      <c r="D47" s="2" t="s">
        <v>517</v>
      </c>
      <c r="E47" s="3">
        <v>71.400000000000006</v>
      </c>
      <c r="F47" s="4">
        <f t="shared" si="3"/>
        <v>31</v>
      </c>
      <c r="G47" s="69">
        <v>2213.4</v>
      </c>
      <c r="H47" s="3"/>
      <c r="I47" s="3">
        <v>250</v>
      </c>
      <c r="J47" s="3">
        <v>1210</v>
      </c>
      <c r="K47" s="5">
        <f t="shared" si="2"/>
        <v>3673.4</v>
      </c>
      <c r="L47" s="5"/>
      <c r="M47" s="5"/>
    </row>
    <row r="48" spans="1:13" s="51" customFormat="1" ht="39.75" customHeight="1">
      <c r="A48" s="15">
        <v>38</v>
      </c>
      <c r="B48" s="11" t="s">
        <v>505</v>
      </c>
      <c r="C48" s="2" t="s">
        <v>544</v>
      </c>
      <c r="D48" s="2" t="s">
        <v>517</v>
      </c>
      <c r="E48" s="3">
        <v>71.400000000000006</v>
      </c>
      <c r="F48" s="4">
        <f t="shared" si="3"/>
        <v>31</v>
      </c>
      <c r="G48" s="69">
        <v>2213.4</v>
      </c>
      <c r="H48" s="3"/>
      <c r="I48" s="3">
        <v>250</v>
      </c>
      <c r="J48" s="3">
        <v>1210</v>
      </c>
      <c r="K48" s="5">
        <f t="shared" si="2"/>
        <v>3673.4</v>
      </c>
      <c r="L48" s="5"/>
      <c r="M48" s="5"/>
    </row>
    <row r="49" spans="1:13" s="51" customFormat="1" ht="39.75" customHeight="1">
      <c r="A49" s="15">
        <v>39</v>
      </c>
      <c r="B49" s="11" t="s">
        <v>505</v>
      </c>
      <c r="C49" s="2" t="s">
        <v>545</v>
      </c>
      <c r="D49" s="2" t="s">
        <v>517</v>
      </c>
      <c r="E49" s="3">
        <v>71.400000000000006</v>
      </c>
      <c r="F49" s="4">
        <f t="shared" si="3"/>
        <v>31</v>
      </c>
      <c r="G49" s="69">
        <v>2213.4</v>
      </c>
      <c r="H49" s="3"/>
      <c r="I49" s="3">
        <v>250</v>
      </c>
      <c r="J49" s="3">
        <v>1210</v>
      </c>
      <c r="K49" s="5">
        <f t="shared" ref="K49:K62" si="4">J49+I49+H49+G49</f>
        <v>3673.4</v>
      </c>
      <c r="L49" s="5"/>
      <c r="M49" s="5"/>
    </row>
    <row r="50" spans="1:13" s="51" customFormat="1" ht="39.75" customHeight="1">
      <c r="A50" s="15">
        <v>40</v>
      </c>
      <c r="B50" s="11" t="s">
        <v>505</v>
      </c>
      <c r="C50" s="2" t="s">
        <v>546</v>
      </c>
      <c r="D50" s="2" t="s">
        <v>517</v>
      </c>
      <c r="E50" s="3">
        <v>71.400000000000006</v>
      </c>
      <c r="F50" s="4">
        <f t="shared" si="3"/>
        <v>31</v>
      </c>
      <c r="G50" s="69">
        <v>2213.4</v>
      </c>
      <c r="H50" s="3"/>
      <c r="I50" s="3">
        <v>250</v>
      </c>
      <c r="J50" s="3">
        <v>1210</v>
      </c>
      <c r="K50" s="5">
        <f t="shared" si="4"/>
        <v>3673.4</v>
      </c>
      <c r="L50" s="5"/>
      <c r="M50" s="5"/>
    </row>
    <row r="51" spans="1:13" s="51" customFormat="1" ht="39.75" customHeight="1">
      <c r="A51" s="15">
        <v>41</v>
      </c>
      <c r="B51" s="11" t="s">
        <v>505</v>
      </c>
      <c r="C51" s="2" t="s">
        <v>547</v>
      </c>
      <c r="D51" s="2" t="s">
        <v>517</v>
      </c>
      <c r="E51" s="3">
        <v>71.400000000000006</v>
      </c>
      <c r="F51" s="4">
        <f t="shared" si="3"/>
        <v>31</v>
      </c>
      <c r="G51" s="69">
        <v>2213.4</v>
      </c>
      <c r="H51" s="3"/>
      <c r="I51" s="3">
        <v>250</v>
      </c>
      <c r="J51" s="3">
        <v>1210</v>
      </c>
      <c r="K51" s="5">
        <f t="shared" si="4"/>
        <v>3673.4</v>
      </c>
      <c r="L51" s="5"/>
      <c r="M51" s="5"/>
    </row>
    <row r="52" spans="1:13" s="51" customFormat="1" ht="39.75" customHeight="1">
      <c r="A52" s="15">
        <v>42</v>
      </c>
      <c r="B52" s="11" t="s">
        <v>505</v>
      </c>
      <c r="C52" s="2" t="s">
        <v>548</v>
      </c>
      <c r="D52" s="2" t="s">
        <v>517</v>
      </c>
      <c r="E52" s="3">
        <v>71.400000000000006</v>
      </c>
      <c r="F52" s="4">
        <f t="shared" si="3"/>
        <v>31</v>
      </c>
      <c r="G52" s="69">
        <v>2213.4</v>
      </c>
      <c r="H52" s="3"/>
      <c r="I52" s="3">
        <v>250</v>
      </c>
      <c r="J52" s="3">
        <v>1210</v>
      </c>
      <c r="K52" s="5">
        <f t="shared" si="4"/>
        <v>3673.4</v>
      </c>
      <c r="L52" s="5"/>
      <c r="M52" s="5"/>
    </row>
    <row r="53" spans="1:13" s="51" customFormat="1" ht="39.75" customHeight="1">
      <c r="A53" s="15">
        <v>43</v>
      </c>
      <c r="B53" s="11" t="s">
        <v>505</v>
      </c>
      <c r="C53" s="2" t="s">
        <v>549</v>
      </c>
      <c r="D53" s="2" t="s">
        <v>517</v>
      </c>
      <c r="E53" s="3">
        <v>71.400000000000006</v>
      </c>
      <c r="F53" s="4">
        <f t="shared" si="3"/>
        <v>31</v>
      </c>
      <c r="G53" s="69">
        <v>2213.4</v>
      </c>
      <c r="H53" s="3"/>
      <c r="I53" s="3">
        <v>250</v>
      </c>
      <c r="J53" s="3">
        <v>1210</v>
      </c>
      <c r="K53" s="5">
        <f t="shared" si="4"/>
        <v>3673.4</v>
      </c>
      <c r="L53" s="5"/>
      <c r="M53" s="5"/>
    </row>
    <row r="54" spans="1:13" s="51" customFormat="1" ht="39.75" customHeight="1">
      <c r="A54" s="15">
        <v>44</v>
      </c>
      <c r="B54" s="11" t="s">
        <v>505</v>
      </c>
      <c r="C54" s="2" t="s">
        <v>550</v>
      </c>
      <c r="D54" s="2" t="s">
        <v>517</v>
      </c>
      <c r="E54" s="3">
        <v>71.400000000000006</v>
      </c>
      <c r="F54" s="4">
        <f t="shared" si="3"/>
        <v>31</v>
      </c>
      <c r="G54" s="69">
        <v>2213.4</v>
      </c>
      <c r="H54" s="3"/>
      <c r="I54" s="3">
        <v>250</v>
      </c>
      <c r="J54" s="3">
        <v>1210</v>
      </c>
      <c r="K54" s="5">
        <f t="shared" si="4"/>
        <v>3673.4</v>
      </c>
      <c r="L54" s="5"/>
      <c r="M54" s="5"/>
    </row>
    <row r="55" spans="1:13" s="51" customFormat="1" ht="39.75" customHeight="1">
      <c r="A55" s="15">
        <v>45</v>
      </c>
      <c r="B55" s="11" t="s">
        <v>505</v>
      </c>
      <c r="C55" s="2" t="s">
        <v>551</v>
      </c>
      <c r="D55" s="2" t="s">
        <v>517</v>
      </c>
      <c r="E55" s="3">
        <v>71.400000000000006</v>
      </c>
      <c r="F55" s="4">
        <f t="shared" si="3"/>
        <v>31</v>
      </c>
      <c r="G55" s="69">
        <v>2213.4</v>
      </c>
      <c r="H55" s="3"/>
      <c r="I55" s="3">
        <v>250</v>
      </c>
      <c r="J55" s="3">
        <v>1210</v>
      </c>
      <c r="K55" s="5">
        <f t="shared" si="4"/>
        <v>3673.4</v>
      </c>
      <c r="L55" s="5"/>
      <c r="M55" s="5"/>
    </row>
    <row r="56" spans="1:13" s="51" customFormat="1" ht="39.75" customHeight="1">
      <c r="A56" s="15">
        <v>46</v>
      </c>
      <c r="B56" s="11" t="s">
        <v>505</v>
      </c>
      <c r="C56" s="2" t="s">
        <v>552</v>
      </c>
      <c r="D56" s="2" t="s">
        <v>517</v>
      </c>
      <c r="E56" s="3">
        <v>71.400000000000006</v>
      </c>
      <c r="F56" s="4">
        <f t="shared" si="3"/>
        <v>31</v>
      </c>
      <c r="G56" s="69">
        <v>2213.4</v>
      </c>
      <c r="H56" s="3"/>
      <c r="I56" s="3">
        <v>250</v>
      </c>
      <c r="J56" s="3">
        <v>1210</v>
      </c>
      <c r="K56" s="5">
        <f t="shared" si="4"/>
        <v>3673.4</v>
      </c>
      <c r="L56" s="5"/>
      <c r="M56" s="5"/>
    </row>
    <row r="57" spans="1:13" s="51" customFormat="1" ht="39.75" customHeight="1">
      <c r="A57" s="15">
        <v>47</v>
      </c>
      <c r="B57" s="11" t="s">
        <v>505</v>
      </c>
      <c r="C57" s="2" t="s">
        <v>553</v>
      </c>
      <c r="D57" s="2" t="s">
        <v>517</v>
      </c>
      <c r="E57" s="3">
        <v>71.400000000000006</v>
      </c>
      <c r="F57" s="4">
        <f t="shared" si="3"/>
        <v>31</v>
      </c>
      <c r="G57" s="69">
        <v>2213.4</v>
      </c>
      <c r="H57" s="3"/>
      <c r="I57" s="3">
        <v>250</v>
      </c>
      <c r="J57" s="3">
        <v>1210</v>
      </c>
      <c r="K57" s="5">
        <f t="shared" si="4"/>
        <v>3673.4</v>
      </c>
      <c r="L57" s="5"/>
      <c r="M57" s="5"/>
    </row>
    <row r="58" spans="1:13" s="51" customFormat="1" ht="39.75" customHeight="1">
      <c r="A58" s="15">
        <v>48</v>
      </c>
      <c r="B58" s="11" t="s">
        <v>505</v>
      </c>
      <c r="C58" s="2" t="s">
        <v>554</v>
      </c>
      <c r="D58" s="2" t="s">
        <v>517</v>
      </c>
      <c r="E58" s="3">
        <v>71.400000000000006</v>
      </c>
      <c r="F58" s="4">
        <f t="shared" si="3"/>
        <v>31</v>
      </c>
      <c r="G58" s="69">
        <v>2213.4</v>
      </c>
      <c r="H58" s="3"/>
      <c r="I58" s="3">
        <v>250</v>
      </c>
      <c r="J58" s="3">
        <v>1210</v>
      </c>
      <c r="K58" s="5">
        <f t="shared" si="4"/>
        <v>3673.4</v>
      </c>
      <c r="L58" s="5"/>
      <c r="M58" s="5"/>
    </row>
    <row r="59" spans="1:13" s="51" customFormat="1" ht="39.75" customHeight="1">
      <c r="A59" s="15">
        <v>49</v>
      </c>
      <c r="B59" s="11" t="s">
        <v>505</v>
      </c>
      <c r="C59" s="2" t="s">
        <v>555</v>
      </c>
      <c r="D59" s="2" t="s">
        <v>517</v>
      </c>
      <c r="E59" s="3">
        <v>71.400000000000006</v>
      </c>
      <c r="F59" s="4">
        <f t="shared" si="3"/>
        <v>31</v>
      </c>
      <c r="G59" s="69">
        <v>2213.4</v>
      </c>
      <c r="H59" s="3"/>
      <c r="I59" s="3">
        <v>250</v>
      </c>
      <c r="J59" s="3">
        <v>1210</v>
      </c>
      <c r="K59" s="5">
        <f t="shared" si="4"/>
        <v>3673.4</v>
      </c>
      <c r="L59" s="5"/>
      <c r="M59" s="5"/>
    </row>
    <row r="60" spans="1:13" s="51" customFormat="1" ht="39.75" customHeight="1">
      <c r="A60" s="15">
        <v>50</v>
      </c>
      <c r="B60" s="11" t="s">
        <v>505</v>
      </c>
      <c r="C60" s="2" t="s">
        <v>556</v>
      </c>
      <c r="D60" s="2" t="s">
        <v>517</v>
      </c>
      <c r="E60" s="3">
        <v>71.400000000000006</v>
      </c>
      <c r="F60" s="4">
        <f t="shared" si="3"/>
        <v>31</v>
      </c>
      <c r="G60" s="69">
        <v>2213.4</v>
      </c>
      <c r="H60" s="3"/>
      <c r="I60" s="3">
        <v>250</v>
      </c>
      <c r="J60" s="3">
        <v>1210</v>
      </c>
      <c r="K60" s="5">
        <f t="shared" si="4"/>
        <v>3673.4</v>
      </c>
      <c r="L60" s="5"/>
      <c r="M60" s="5"/>
    </row>
    <row r="61" spans="1:13" s="51" customFormat="1" ht="39.75" customHeight="1">
      <c r="A61" s="15">
        <v>51</v>
      </c>
      <c r="B61" s="11" t="s">
        <v>505</v>
      </c>
      <c r="C61" s="2" t="s">
        <v>557</v>
      </c>
      <c r="D61" s="2" t="s">
        <v>517</v>
      </c>
      <c r="E61" s="3">
        <v>71.400000000000006</v>
      </c>
      <c r="F61" s="4">
        <f t="shared" si="3"/>
        <v>31</v>
      </c>
      <c r="G61" s="69">
        <v>2213.4</v>
      </c>
      <c r="H61" s="3"/>
      <c r="I61" s="3">
        <v>250</v>
      </c>
      <c r="J61" s="3">
        <v>1210</v>
      </c>
      <c r="K61" s="5">
        <f t="shared" si="4"/>
        <v>3673.4</v>
      </c>
      <c r="L61" s="5"/>
      <c r="M61" s="5"/>
    </row>
    <row r="62" spans="1:13" s="51" customFormat="1" ht="39.75" customHeight="1">
      <c r="A62" s="15">
        <v>52</v>
      </c>
      <c r="B62" s="11" t="s">
        <v>505</v>
      </c>
      <c r="C62" s="2" t="s">
        <v>558</v>
      </c>
      <c r="D62" s="2" t="s">
        <v>507</v>
      </c>
      <c r="E62" s="3">
        <v>73.59</v>
      </c>
      <c r="F62" s="4">
        <f t="shared" si="3"/>
        <v>30.999999999999996</v>
      </c>
      <c r="G62" s="3">
        <v>2281.29</v>
      </c>
      <c r="H62" s="3"/>
      <c r="I62" s="3">
        <v>250</v>
      </c>
      <c r="J62" s="3">
        <v>980</v>
      </c>
      <c r="K62" s="5">
        <f t="shared" si="4"/>
        <v>3511.29</v>
      </c>
      <c r="L62" s="5"/>
      <c r="M62" s="5"/>
    </row>
    <row r="63" spans="1:13" s="51" customFormat="1" ht="39.75" customHeight="1">
      <c r="A63" s="15">
        <v>53</v>
      </c>
      <c r="B63" s="11" t="s">
        <v>505</v>
      </c>
      <c r="C63" s="2" t="s">
        <v>559</v>
      </c>
      <c r="D63" s="2" t="s">
        <v>507</v>
      </c>
      <c r="E63" s="3">
        <v>73.59</v>
      </c>
      <c r="F63" s="4">
        <f t="shared" ref="F63:F86" si="5">G63/E63</f>
        <v>30.999999999999996</v>
      </c>
      <c r="G63" s="3">
        <v>2281.29</v>
      </c>
      <c r="H63" s="3">
        <v>35</v>
      </c>
      <c r="I63" s="3">
        <v>250</v>
      </c>
      <c r="J63" s="3">
        <v>980</v>
      </c>
      <c r="K63" s="5">
        <f t="shared" ref="K63:K81" si="6">J63+I63+H63+G63</f>
        <v>3546.29</v>
      </c>
      <c r="L63" s="5"/>
      <c r="M63" s="5"/>
    </row>
    <row r="64" spans="1:13" s="51" customFormat="1" ht="39.75" customHeight="1">
      <c r="A64" s="15">
        <v>54</v>
      </c>
      <c r="B64" s="11" t="s">
        <v>505</v>
      </c>
      <c r="C64" s="2" t="s">
        <v>560</v>
      </c>
      <c r="D64" s="2" t="s">
        <v>507</v>
      </c>
      <c r="E64" s="3">
        <v>73.59</v>
      </c>
      <c r="F64" s="4">
        <f t="shared" si="5"/>
        <v>30.999999999999996</v>
      </c>
      <c r="G64" s="3">
        <v>2281.29</v>
      </c>
      <c r="H64" s="3"/>
      <c r="I64" s="3">
        <v>250</v>
      </c>
      <c r="J64" s="3">
        <v>980</v>
      </c>
      <c r="K64" s="5">
        <f t="shared" si="6"/>
        <v>3511.29</v>
      </c>
      <c r="L64" s="5"/>
      <c r="M64" s="5"/>
    </row>
    <row r="65" spans="1:13" s="51" customFormat="1" ht="39.75" customHeight="1">
      <c r="A65" s="15">
        <v>55</v>
      </c>
      <c r="B65" s="11" t="s">
        <v>505</v>
      </c>
      <c r="C65" s="2" t="s">
        <v>561</v>
      </c>
      <c r="D65" s="2" t="s">
        <v>507</v>
      </c>
      <c r="E65" s="3">
        <v>73.59</v>
      </c>
      <c r="F65" s="4">
        <f t="shared" si="5"/>
        <v>30.999999999999996</v>
      </c>
      <c r="G65" s="3">
        <v>2281.29</v>
      </c>
      <c r="H65" s="3"/>
      <c r="I65" s="3">
        <v>250</v>
      </c>
      <c r="J65" s="3">
        <v>980</v>
      </c>
      <c r="K65" s="5">
        <f t="shared" si="6"/>
        <v>3511.29</v>
      </c>
      <c r="L65" s="5"/>
      <c r="M65" s="5"/>
    </row>
    <row r="66" spans="1:13" s="51" customFormat="1" ht="39.75" customHeight="1">
      <c r="A66" s="15">
        <v>56</v>
      </c>
      <c r="B66" s="11" t="s">
        <v>505</v>
      </c>
      <c r="C66" s="2" t="s">
        <v>562</v>
      </c>
      <c r="D66" s="2" t="s">
        <v>507</v>
      </c>
      <c r="E66" s="3">
        <v>73.59</v>
      </c>
      <c r="F66" s="4">
        <f t="shared" si="5"/>
        <v>30.999999999999996</v>
      </c>
      <c r="G66" s="3">
        <v>2281.29</v>
      </c>
      <c r="H66" s="3"/>
      <c r="I66" s="3">
        <v>250</v>
      </c>
      <c r="J66" s="3">
        <v>980</v>
      </c>
      <c r="K66" s="5">
        <f t="shared" si="6"/>
        <v>3511.29</v>
      </c>
      <c r="L66" s="5"/>
      <c r="M66" s="5"/>
    </row>
    <row r="67" spans="1:13" s="51" customFormat="1" ht="39.75" customHeight="1">
      <c r="A67" s="15">
        <v>57</v>
      </c>
      <c r="B67" s="11" t="s">
        <v>505</v>
      </c>
      <c r="C67" s="2" t="s">
        <v>563</v>
      </c>
      <c r="D67" s="2" t="s">
        <v>507</v>
      </c>
      <c r="E67" s="3">
        <v>73.59</v>
      </c>
      <c r="F67" s="4">
        <f t="shared" si="5"/>
        <v>30.999999999999996</v>
      </c>
      <c r="G67" s="3">
        <v>2281.29</v>
      </c>
      <c r="H67" s="3"/>
      <c r="I67" s="3">
        <v>250</v>
      </c>
      <c r="J67" s="3">
        <v>980</v>
      </c>
      <c r="K67" s="5">
        <f t="shared" si="6"/>
        <v>3511.29</v>
      </c>
      <c r="L67" s="5"/>
      <c r="M67" s="5"/>
    </row>
    <row r="68" spans="1:13" s="51" customFormat="1" ht="39.75" customHeight="1">
      <c r="A68" s="15">
        <v>58</v>
      </c>
      <c r="B68" s="11" t="s">
        <v>505</v>
      </c>
      <c r="C68" s="2" t="s">
        <v>564</v>
      </c>
      <c r="D68" s="2" t="s">
        <v>517</v>
      </c>
      <c r="E68" s="3">
        <v>71.400000000000006</v>
      </c>
      <c r="F68" s="4">
        <f t="shared" si="5"/>
        <v>31</v>
      </c>
      <c r="G68" s="69">
        <v>2213.4</v>
      </c>
      <c r="H68" s="3"/>
      <c r="I68" s="3">
        <v>250</v>
      </c>
      <c r="J68" s="3">
        <v>1210</v>
      </c>
      <c r="K68" s="5">
        <f t="shared" si="6"/>
        <v>3673.4</v>
      </c>
      <c r="L68" s="5"/>
      <c r="M68" s="5"/>
    </row>
    <row r="69" spans="1:13" s="51" customFormat="1" ht="39.75" customHeight="1">
      <c r="A69" s="15">
        <v>59</v>
      </c>
      <c r="B69" s="11" t="s">
        <v>505</v>
      </c>
      <c r="C69" s="2" t="s">
        <v>565</v>
      </c>
      <c r="D69" s="2" t="s">
        <v>507</v>
      </c>
      <c r="E69" s="3">
        <v>73.59</v>
      </c>
      <c r="F69" s="4">
        <f t="shared" si="5"/>
        <v>30.999999999999996</v>
      </c>
      <c r="G69" s="3">
        <v>2281.29</v>
      </c>
      <c r="H69" s="3"/>
      <c r="I69" s="3">
        <v>250</v>
      </c>
      <c r="J69" s="3">
        <v>980</v>
      </c>
      <c r="K69" s="5">
        <f t="shared" si="6"/>
        <v>3511.29</v>
      </c>
      <c r="L69" s="5"/>
      <c r="M69" s="5"/>
    </row>
    <row r="70" spans="1:13" s="51" customFormat="1" ht="39.75" customHeight="1">
      <c r="A70" s="15">
        <v>60</v>
      </c>
      <c r="B70" s="11" t="s">
        <v>505</v>
      </c>
      <c r="C70" s="2" t="s">
        <v>566</v>
      </c>
      <c r="D70" s="2" t="s">
        <v>507</v>
      </c>
      <c r="E70" s="3">
        <v>73.59</v>
      </c>
      <c r="F70" s="4">
        <f t="shared" si="5"/>
        <v>30.999999999999996</v>
      </c>
      <c r="G70" s="3">
        <v>2281.29</v>
      </c>
      <c r="H70" s="3"/>
      <c r="I70" s="3">
        <v>250</v>
      </c>
      <c r="J70" s="3">
        <v>980</v>
      </c>
      <c r="K70" s="5">
        <f t="shared" si="6"/>
        <v>3511.29</v>
      </c>
      <c r="L70" s="5"/>
      <c r="M70" s="5"/>
    </row>
    <row r="71" spans="1:13" s="51" customFormat="1" ht="39.75" customHeight="1">
      <c r="A71" s="15">
        <v>61</v>
      </c>
      <c r="B71" s="11" t="s">
        <v>505</v>
      </c>
      <c r="C71" s="2" t="s">
        <v>567</v>
      </c>
      <c r="D71" s="2" t="s">
        <v>507</v>
      </c>
      <c r="E71" s="3">
        <v>73.59</v>
      </c>
      <c r="F71" s="4">
        <f t="shared" si="5"/>
        <v>30.999999999999996</v>
      </c>
      <c r="G71" s="3">
        <v>2281.29</v>
      </c>
      <c r="H71" s="3"/>
      <c r="I71" s="3">
        <v>250</v>
      </c>
      <c r="J71" s="3">
        <v>980</v>
      </c>
      <c r="K71" s="5">
        <f t="shared" si="6"/>
        <v>3511.29</v>
      </c>
      <c r="L71" s="5"/>
      <c r="M71" s="5"/>
    </row>
    <row r="72" spans="1:13" s="51" customFormat="1" ht="39.75" customHeight="1">
      <c r="A72" s="15">
        <v>62</v>
      </c>
      <c r="B72" s="11" t="s">
        <v>505</v>
      </c>
      <c r="C72" s="2" t="s">
        <v>568</v>
      </c>
      <c r="D72" s="2" t="s">
        <v>507</v>
      </c>
      <c r="E72" s="3">
        <v>73.59</v>
      </c>
      <c r="F72" s="4">
        <f t="shared" si="5"/>
        <v>30.999999999999996</v>
      </c>
      <c r="G72" s="3">
        <v>2281.29</v>
      </c>
      <c r="H72" s="3"/>
      <c r="I72" s="3">
        <v>250</v>
      </c>
      <c r="J72" s="3">
        <v>980</v>
      </c>
      <c r="K72" s="5">
        <f t="shared" si="6"/>
        <v>3511.29</v>
      </c>
      <c r="L72" s="5"/>
      <c r="M72" s="5"/>
    </row>
    <row r="73" spans="1:13" s="51" customFormat="1" ht="39.75" customHeight="1">
      <c r="A73" s="15">
        <v>63</v>
      </c>
      <c r="B73" s="11" t="s">
        <v>505</v>
      </c>
      <c r="C73" s="2" t="s">
        <v>569</v>
      </c>
      <c r="D73" s="2" t="s">
        <v>517</v>
      </c>
      <c r="E73" s="3">
        <v>71.400000000000006</v>
      </c>
      <c r="F73" s="4">
        <f t="shared" si="5"/>
        <v>31</v>
      </c>
      <c r="G73" s="69">
        <v>2213.4</v>
      </c>
      <c r="H73" s="3"/>
      <c r="I73" s="3">
        <v>250</v>
      </c>
      <c r="J73" s="3">
        <v>1210</v>
      </c>
      <c r="K73" s="5">
        <f t="shared" si="6"/>
        <v>3673.4</v>
      </c>
      <c r="L73" s="5"/>
      <c r="M73" s="5"/>
    </row>
    <row r="74" spans="1:13" s="51" customFormat="1" ht="39.75" customHeight="1">
      <c r="A74" s="15">
        <v>64</v>
      </c>
      <c r="B74" s="11" t="s">
        <v>505</v>
      </c>
      <c r="C74" s="2" t="s">
        <v>570</v>
      </c>
      <c r="D74" s="2" t="s">
        <v>517</v>
      </c>
      <c r="E74" s="3">
        <v>71.400000000000006</v>
      </c>
      <c r="F74" s="4">
        <f t="shared" si="5"/>
        <v>31</v>
      </c>
      <c r="G74" s="69">
        <v>2213.4</v>
      </c>
      <c r="H74" s="3"/>
      <c r="I74" s="3">
        <v>250</v>
      </c>
      <c r="J74" s="3">
        <v>1210</v>
      </c>
      <c r="K74" s="5">
        <f t="shared" si="6"/>
        <v>3673.4</v>
      </c>
      <c r="L74" s="5"/>
      <c r="M74" s="5"/>
    </row>
    <row r="75" spans="1:13" s="51" customFormat="1" ht="39.75" customHeight="1">
      <c r="A75" s="15">
        <v>65</v>
      </c>
      <c r="B75" s="11" t="s">
        <v>505</v>
      </c>
      <c r="C75" s="2" t="s">
        <v>571</v>
      </c>
      <c r="D75" s="2" t="s">
        <v>507</v>
      </c>
      <c r="E75" s="3">
        <v>73.59</v>
      </c>
      <c r="F75" s="4">
        <f t="shared" si="5"/>
        <v>30.999999999999996</v>
      </c>
      <c r="G75" s="3">
        <v>2281.29</v>
      </c>
      <c r="H75" s="3"/>
      <c r="I75" s="3">
        <v>250</v>
      </c>
      <c r="J75" s="3">
        <v>980</v>
      </c>
      <c r="K75" s="5">
        <f t="shared" si="6"/>
        <v>3511.29</v>
      </c>
      <c r="L75" s="5"/>
      <c r="M75" s="5"/>
    </row>
    <row r="76" spans="1:13" s="51" customFormat="1" ht="39.75" customHeight="1">
      <c r="A76" s="15">
        <v>66</v>
      </c>
      <c r="B76" s="11" t="s">
        <v>505</v>
      </c>
      <c r="C76" s="2" t="s">
        <v>572</v>
      </c>
      <c r="D76" s="2" t="s">
        <v>507</v>
      </c>
      <c r="E76" s="3">
        <v>73.59</v>
      </c>
      <c r="F76" s="4">
        <f t="shared" si="5"/>
        <v>30.999999999999996</v>
      </c>
      <c r="G76" s="3">
        <v>2281.29</v>
      </c>
      <c r="H76" s="3"/>
      <c r="I76" s="3">
        <v>250</v>
      </c>
      <c r="J76" s="3">
        <v>980</v>
      </c>
      <c r="K76" s="5">
        <f t="shared" si="6"/>
        <v>3511.29</v>
      </c>
      <c r="L76" s="5"/>
      <c r="M76" s="5"/>
    </row>
    <row r="77" spans="1:13" s="51" customFormat="1" ht="39.75" customHeight="1">
      <c r="A77" s="15">
        <v>67</v>
      </c>
      <c r="B77" s="11" t="s">
        <v>505</v>
      </c>
      <c r="C77" s="2" t="s">
        <v>573</v>
      </c>
      <c r="D77" s="2" t="s">
        <v>507</v>
      </c>
      <c r="E77" s="3">
        <v>73.59</v>
      </c>
      <c r="F77" s="4">
        <f t="shared" si="5"/>
        <v>30.999999999999996</v>
      </c>
      <c r="G77" s="3">
        <v>2281.29</v>
      </c>
      <c r="H77" s="3"/>
      <c r="I77" s="3">
        <v>250</v>
      </c>
      <c r="J77" s="3">
        <v>980</v>
      </c>
      <c r="K77" s="5">
        <f t="shared" si="6"/>
        <v>3511.29</v>
      </c>
      <c r="L77" s="5"/>
      <c r="M77" s="5"/>
    </row>
    <row r="78" spans="1:13" s="51" customFormat="1" ht="39.75" customHeight="1">
      <c r="A78" s="15">
        <v>68</v>
      </c>
      <c r="B78" s="11" t="s">
        <v>505</v>
      </c>
      <c r="C78" s="2" t="s">
        <v>574</v>
      </c>
      <c r="D78" s="2" t="s">
        <v>507</v>
      </c>
      <c r="E78" s="3">
        <v>73.59</v>
      </c>
      <c r="F78" s="4">
        <f t="shared" si="5"/>
        <v>30.999999999999996</v>
      </c>
      <c r="G78" s="3">
        <v>2281.29</v>
      </c>
      <c r="H78" s="3"/>
      <c r="I78" s="3">
        <v>250</v>
      </c>
      <c r="J78" s="3">
        <v>980</v>
      </c>
      <c r="K78" s="5">
        <f t="shared" si="6"/>
        <v>3511.29</v>
      </c>
      <c r="L78" s="5"/>
      <c r="M78" s="5"/>
    </row>
    <row r="79" spans="1:13" s="51" customFormat="1" ht="39.75" customHeight="1">
      <c r="A79" s="15">
        <v>69</v>
      </c>
      <c r="B79" s="11" t="s">
        <v>505</v>
      </c>
      <c r="C79" s="2" t="s">
        <v>575</v>
      </c>
      <c r="D79" s="2" t="s">
        <v>507</v>
      </c>
      <c r="E79" s="3">
        <v>73.59</v>
      </c>
      <c r="F79" s="4">
        <f t="shared" si="5"/>
        <v>30.999999999999996</v>
      </c>
      <c r="G79" s="3">
        <v>2281.29</v>
      </c>
      <c r="H79" s="3"/>
      <c r="I79" s="3">
        <v>250</v>
      </c>
      <c r="J79" s="3">
        <v>980</v>
      </c>
      <c r="K79" s="5">
        <f t="shared" si="6"/>
        <v>3511.29</v>
      </c>
      <c r="L79" s="5"/>
      <c r="M79" s="5"/>
    </row>
    <row r="80" spans="1:13" s="51" customFormat="1" ht="39.75" customHeight="1">
      <c r="A80" s="15">
        <v>70</v>
      </c>
      <c r="B80" s="11" t="s">
        <v>505</v>
      </c>
      <c r="C80" s="2" t="s">
        <v>576</v>
      </c>
      <c r="D80" s="2" t="s">
        <v>507</v>
      </c>
      <c r="E80" s="3">
        <v>73.59</v>
      </c>
      <c r="F80" s="4">
        <f t="shared" ref="F80" si="7">G80/E80</f>
        <v>30.999999999999996</v>
      </c>
      <c r="G80" s="3">
        <v>2281.29</v>
      </c>
      <c r="H80" s="3"/>
      <c r="I80" s="3">
        <v>250</v>
      </c>
      <c r="J80" s="3">
        <v>980</v>
      </c>
      <c r="K80" s="5">
        <f t="shared" ref="K80" si="8">J80+I80+H80+G80</f>
        <v>3511.29</v>
      </c>
      <c r="L80" s="5"/>
      <c r="M80" s="5"/>
    </row>
    <row r="81" spans="1:13" s="51" customFormat="1" ht="39.75" customHeight="1">
      <c r="A81" s="15">
        <v>71</v>
      </c>
      <c r="B81" s="11" t="s">
        <v>505</v>
      </c>
      <c r="C81" s="2" t="s">
        <v>777</v>
      </c>
      <c r="D81" s="2" t="s">
        <v>517</v>
      </c>
      <c r="E81" s="3">
        <v>71.400000000000006</v>
      </c>
      <c r="F81" s="4">
        <f t="shared" si="5"/>
        <v>31</v>
      </c>
      <c r="G81" s="69">
        <v>2213.4</v>
      </c>
      <c r="H81" s="3"/>
      <c r="I81" s="3">
        <v>250</v>
      </c>
      <c r="J81" s="3">
        <v>1210</v>
      </c>
      <c r="K81" s="5">
        <f t="shared" si="6"/>
        <v>3673.4</v>
      </c>
      <c r="L81" s="5"/>
      <c r="M81" s="5"/>
    </row>
    <row r="82" spans="1:13" s="51" customFormat="1" ht="39.75" customHeight="1">
      <c r="A82" s="15">
        <v>72</v>
      </c>
      <c r="B82" s="11" t="s">
        <v>505</v>
      </c>
      <c r="C82" s="2" t="s">
        <v>577</v>
      </c>
      <c r="D82" s="11" t="s">
        <v>578</v>
      </c>
      <c r="E82" s="3">
        <v>76.59</v>
      </c>
      <c r="F82" s="4">
        <f t="shared" si="5"/>
        <v>30.999999999999996</v>
      </c>
      <c r="G82" s="69">
        <v>2374.29</v>
      </c>
      <c r="H82" s="12"/>
      <c r="I82" s="3">
        <v>250</v>
      </c>
      <c r="J82" s="3">
        <v>980</v>
      </c>
      <c r="K82" s="5">
        <f t="shared" ref="K82:K93" si="9">J82+I82+H82+G82</f>
        <v>3604.29</v>
      </c>
      <c r="L82" s="5"/>
      <c r="M82" s="5"/>
    </row>
    <row r="83" spans="1:13" s="51" customFormat="1" ht="39.75" customHeight="1">
      <c r="A83" s="15">
        <v>73</v>
      </c>
      <c r="B83" s="11" t="s">
        <v>505</v>
      </c>
      <c r="C83" s="2" t="s">
        <v>579</v>
      </c>
      <c r="D83" s="2" t="s">
        <v>517</v>
      </c>
      <c r="E83" s="3">
        <v>71.400000000000006</v>
      </c>
      <c r="F83" s="4">
        <f t="shared" si="5"/>
        <v>31</v>
      </c>
      <c r="G83" s="69">
        <v>2213.4</v>
      </c>
      <c r="H83" s="3"/>
      <c r="I83" s="3">
        <v>250</v>
      </c>
      <c r="J83" s="3">
        <v>1210</v>
      </c>
      <c r="K83" s="5">
        <f t="shared" si="9"/>
        <v>3673.4</v>
      </c>
      <c r="L83" s="5"/>
      <c r="M83" s="5"/>
    </row>
    <row r="84" spans="1:13" s="51" customFormat="1" ht="39.75" customHeight="1">
      <c r="A84" s="15">
        <v>74</v>
      </c>
      <c r="B84" s="11" t="s">
        <v>505</v>
      </c>
      <c r="C84" s="2" t="s">
        <v>580</v>
      </c>
      <c r="D84" s="2" t="s">
        <v>507</v>
      </c>
      <c r="E84" s="3">
        <v>73.59</v>
      </c>
      <c r="F84" s="4">
        <f t="shared" si="5"/>
        <v>30.999999999999996</v>
      </c>
      <c r="G84" s="3">
        <v>2281.29</v>
      </c>
      <c r="H84" s="3"/>
      <c r="I84" s="3">
        <v>250</v>
      </c>
      <c r="J84" s="3">
        <v>980</v>
      </c>
      <c r="K84" s="5">
        <f t="shared" si="9"/>
        <v>3511.29</v>
      </c>
      <c r="L84" s="5"/>
      <c r="M84" s="5"/>
    </row>
    <row r="85" spans="1:13" s="51" customFormat="1" ht="39.75" customHeight="1">
      <c r="A85" s="15">
        <v>75</v>
      </c>
      <c r="B85" s="11" t="s">
        <v>505</v>
      </c>
      <c r="C85" s="2" t="s">
        <v>581</v>
      </c>
      <c r="D85" s="2" t="s">
        <v>507</v>
      </c>
      <c r="E85" s="3">
        <v>73.59</v>
      </c>
      <c r="F85" s="4">
        <f t="shared" si="5"/>
        <v>30.999999999999996</v>
      </c>
      <c r="G85" s="3">
        <v>2281.29</v>
      </c>
      <c r="H85" s="3"/>
      <c r="I85" s="3">
        <v>250</v>
      </c>
      <c r="J85" s="3">
        <v>980</v>
      </c>
      <c r="K85" s="5">
        <f t="shared" si="9"/>
        <v>3511.29</v>
      </c>
      <c r="L85" s="5"/>
      <c r="M85" s="5"/>
    </row>
    <row r="86" spans="1:13" s="51" customFormat="1" ht="39.75" customHeight="1">
      <c r="A86" s="15">
        <v>76</v>
      </c>
      <c r="B86" s="11" t="s">
        <v>505</v>
      </c>
      <c r="C86" s="2" t="s">
        <v>582</v>
      </c>
      <c r="D86" s="2" t="s">
        <v>507</v>
      </c>
      <c r="E86" s="3">
        <v>73.59</v>
      </c>
      <c r="F86" s="4">
        <f t="shared" si="5"/>
        <v>30.999999999999996</v>
      </c>
      <c r="G86" s="3">
        <v>2281.29</v>
      </c>
      <c r="H86" s="3"/>
      <c r="I86" s="3">
        <v>250</v>
      </c>
      <c r="J86" s="3">
        <v>980</v>
      </c>
      <c r="K86" s="5">
        <f t="shared" si="9"/>
        <v>3511.29</v>
      </c>
      <c r="L86" s="5"/>
      <c r="M86" s="5"/>
    </row>
    <row r="87" spans="1:13" s="51" customFormat="1" ht="39.75" customHeight="1">
      <c r="A87" s="15">
        <v>77</v>
      </c>
      <c r="B87" s="11" t="s">
        <v>505</v>
      </c>
      <c r="C87" s="2" t="s">
        <v>583</v>
      </c>
      <c r="D87" s="2" t="s">
        <v>507</v>
      </c>
      <c r="E87" s="3">
        <v>73.59</v>
      </c>
      <c r="F87" s="4">
        <f t="shared" ref="F87:F93" si="10">G87/E87</f>
        <v>30.999999999999996</v>
      </c>
      <c r="G87" s="3">
        <v>2281.29</v>
      </c>
      <c r="H87" s="3"/>
      <c r="I87" s="3">
        <v>250</v>
      </c>
      <c r="J87" s="3">
        <v>980</v>
      </c>
      <c r="K87" s="5">
        <f t="shared" si="9"/>
        <v>3511.29</v>
      </c>
      <c r="L87" s="5"/>
      <c r="M87" s="5"/>
    </row>
    <row r="88" spans="1:13" s="51" customFormat="1" ht="39.75" customHeight="1">
      <c r="A88" s="15">
        <v>78</v>
      </c>
      <c r="B88" s="11" t="s">
        <v>505</v>
      </c>
      <c r="C88" s="2" t="s">
        <v>584</v>
      </c>
      <c r="D88" s="2" t="s">
        <v>507</v>
      </c>
      <c r="E88" s="3">
        <v>73.59</v>
      </c>
      <c r="F88" s="4">
        <f t="shared" si="10"/>
        <v>30.999999999999996</v>
      </c>
      <c r="G88" s="3">
        <v>2281.29</v>
      </c>
      <c r="H88" s="3"/>
      <c r="I88" s="3">
        <v>250</v>
      </c>
      <c r="J88" s="3">
        <v>980</v>
      </c>
      <c r="K88" s="5">
        <f t="shared" si="9"/>
        <v>3511.29</v>
      </c>
      <c r="L88" s="5"/>
      <c r="M88" s="5"/>
    </row>
    <row r="89" spans="1:13" s="51" customFormat="1" ht="39.75" customHeight="1">
      <c r="A89" s="15">
        <v>79</v>
      </c>
      <c r="B89" s="11" t="s">
        <v>505</v>
      </c>
      <c r="C89" s="2" t="s">
        <v>585</v>
      </c>
      <c r="D89" s="2" t="s">
        <v>507</v>
      </c>
      <c r="E89" s="3">
        <v>73.59</v>
      </c>
      <c r="F89" s="4">
        <f t="shared" si="10"/>
        <v>30.999999999999996</v>
      </c>
      <c r="G89" s="3">
        <v>2281.29</v>
      </c>
      <c r="H89" s="3"/>
      <c r="I89" s="3">
        <v>250</v>
      </c>
      <c r="J89" s="3">
        <v>980</v>
      </c>
      <c r="K89" s="5">
        <f t="shared" si="9"/>
        <v>3511.29</v>
      </c>
      <c r="L89" s="5"/>
      <c r="M89" s="5"/>
    </row>
    <row r="90" spans="1:13" s="51" customFormat="1" ht="39.75" customHeight="1">
      <c r="A90" s="15">
        <v>80</v>
      </c>
      <c r="B90" s="11" t="s">
        <v>505</v>
      </c>
      <c r="C90" s="2" t="s">
        <v>586</v>
      </c>
      <c r="D90" s="2" t="s">
        <v>517</v>
      </c>
      <c r="E90" s="3">
        <v>71.400000000000006</v>
      </c>
      <c r="F90" s="4">
        <f t="shared" si="10"/>
        <v>31</v>
      </c>
      <c r="G90" s="69">
        <v>2213.4</v>
      </c>
      <c r="H90" s="3"/>
      <c r="I90" s="3">
        <v>250</v>
      </c>
      <c r="J90" s="3">
        <v>1210</v>
      </c>
      <c r="K90" s="5">
        <f t="shared" si="9"/>
        <v>3673.4</v>
      </c>
      <c r="L90" s="5"/>
      <c r="M90" s="5"/>
    </row>
    <row r="91" spans="1:13" s="51" customFormat="1" ht="39.75" customHeight="1">
      <c r="A91" s="15">
        <v>81</v>
      </c>
      <c r="B91" s="11" t="s">
        <v>505</v>
      </c>
      <c r="C91" s="2" t="s">
        <v>587</v>
      </c>
      <c r="D91" s="2" t="s">
        <v>517</v>
      </c>
      <c r="E91" s="3">
        <v>71.400000000000006</v>
      </c>
      <c r="F91" s="4">
        <f t="shared" si="10"/>
        <v>31</v>
      </c>
      <c r="G91" s="69">
        <v>2213.4</v>
      </c>
      <c r="H91" s="3"/>
      <c r="I91" s="3">
        <v>250</v>
      </c>
      <c r="J91" s="3">
        <v>1210</v>
      </c>
      <c r="K91" s="5">
        <f t="shared" si="9"/>
        <v>3673.4</v>
      </c>
      <c r="L91" s="5"/>
      <c r="M91" s="5"/>
    </row>
    <row r="92" spans="1:13" s="51" customFormat="1" ht="39" customHeight="1">
      <c r="A92" s="15">
        <v>82</v>
      </c>
      <c r="B92" s="11" t="s">
        <v>505</v>
      </c>
      <c r="C92" s="2" t="s">
        <v>588</v>
      </c>
      <c r="D92" s="2" t="s">
        <v>517</v>
      </c>
      <c r="E92" s="3">
        <v>71.400000000000006</v>
      </c>
      <c r="F92" s="4">
        <f t="shared" si="10"/>
        <v>31</v>
      </c>
      <c r="G92" s="69">
        <v>2213.4</v>
      </c>
      <c r="H92" s="3"/>
      <c r="I92" s="3">
        <v>250</v>
      </c>
      <c r="J92" s="3">
        <v>1210</v>
      </c>
      <c r="K92" s="5">
        <f t="shared" si="9"/>
        <v>3673.4</v>
      </c>
      <c r="L92" s="5"/>
      <c r="M92" s="5"/>
    </row>
    <row r="93" spans="1:13" s="51" customFormat="1" ht="39.75" customHeight="1">
      <c r="A93" s="15">
        <v>83</v>
      </c>
      <c r="B93" s="11" t="s">
        <v>505</v>
      </c>
      <c r="C93" s="2" t="s">
        <v>589</v>
      </c>
      <c r="D93" s="2" t="s">
        <v>517</v>
      </c>
      <c r="E93" s="3">
        <v>71.400000000000006</v>
      </c>
      <c r="F93" s="4">
        <f t="shared" si="10"/>
        <v>31</v>
      </c>
      <c r="G93" s="69">
        <v>2213.4</v>
      </c>
      <c r="H93" s="3"/>
      <c r="I93" s="3">
        <v>250</v>
      </c>
      <c r="J93" s="3">
        <v>1210</v>
      </c>
      <c r="K93" s="5">
        <f t="shared" si="9"/>
        <v>3673.4</v>
      </c>
      <c r="L93" s="5"/>
      <c r="M93" s="5"/>
    </row>
    <row r="94" spans="1:13" s="51" customFormat="1" ht="39.75" customHeight="1">
      <c r="A94" s="15">
        <v>84</v>
      </c>
      <c r="B94" s="11"/>
      <c r="C94" s="2" t="s">
        <v>778</v>
      </c>
      <c r="D94" s="2" t="s">
        <v>507</v>
      </c>
      <c r="E94" s="3">
        <v>73.59</v>
      </c>
      <c r="F94" s="4">
        <f t="shared" ref="F94" si="11">G94/E94</f>
        <v>30.999999999999996</v>
      </c>
      <c r="G94" s="3">
        <v>2281.29</v>
      </c>
      <c r="H94" s="3"/>
      <c r="I94" s="3">
        <v>250</v>
      </c>
      <c r="J94" s="3">
        <v>980</v>
      </c>
      <c r="K94" s="5">
        <f t="shared" ref="K94" si="12">J94+I94+H94+G94</f>
        <v>3511.29</v>
      </c>
      <c r="L94" s="5"/>
      <c r="M94" s="5"/>
    </row>
    <row r="95" spans="1:13" s="51" customFormat="1" ht="39.75" customHeight="1">
      <c r="A95" s="15">
        <v>85</v>
      </c>
      <c r="B95" s="11" t="s">
        <v>505</v>
      </c>
      <c r="C95" s="2" t="s">
        <v>779</v>
      </c>
      <c r="D95" s="2" t="s">
        <v>517</v>
      </c>
      <c r="E95" s="3">
        <v>71.400000000000006</v>
      </c>
      <c r="F95" s="4">
        <f t="shared" ref="F95:F115" si="13">G95/E95</f>
        <v>31</v>
      </c>
      <c r="G95" s="69">
        <v>2213.4</v>
      </c>
      <c r="H95" s="3"/>
      <c r="I95" s="3">
        <v>250</v>
      </c>
      <c r="J95" s="3">
        <v>1210</v>
      </c>
      <c r="K95" s="5">
        <f t="shared" ref="K95:K115" si="14">J95+I95+H95+G95</f>
        <v>3673.4</v>
      </c>
      <c r="L95" s="5"/>
      <c r="M95" s="5"/>
    </row>
    <row r="96" spans="1:13" s="51" customFormat="1" ht="39.75" customHeight="1">
      <c r="A96" s="15">
        <v>86</v>
      </c>
      <c r="B96" s="11" t="s">
        <v>505</v>
      </c>
      <c r="C96" s="2" t="s">
        <v>1032</v>
      </c>
      <c r="D96" s="2" t="s">
        <v>507</v>
      </c>
      <c r="E96" s="3">
        <v>73.59</v>
      </c>
      <c r="F96" s="4">
        <f t="shared" si="13"/>
        <v>30.999999999999996</v>
      </c>
      <c r="G96" s="3">
        <v>2281.29</v>
      </c>
      <c r="H96" s="3"/>
      <c r="I96" s="3">
        <v>250</v>
      </c>
      <c r="J96" s="3">
        <v>980</v>
      </c>
      <c r="K96" s="5">
        <f t="shared" si="14"/>
        <v>3511.29</v>
      </c>
      <c r="L96" s="5"/>
      <c r="M96" s="5"/>
    </row>
    <row r="97" spans="1:13" s="51" customFormat="1" ht="39.75" customHeight="1">
      <c r="A97" s="15">
        <v>87</v>
      </c>
      <c r="B97" s="11" t="s">
        <v>505</v>
      </c>
      <c r="C97" s="2" t="s">
        <v>1033</v>
      </c>
      <c r="D97" s="2" t="s">
        <v>507</v>
      </c>
      <c r="E97" s="3">
        <v>73.59</v>
      </c>
      <c r="F97" s="4">
        <f t="shared" si="13"/>
        <v>30.999999999999996</v>
      </c>
      <c r="G97" s="3">
        <v>2281.29</v>
      </c>
      <c r="H97" s="3"/>
      <c r="I97" s="3">
        <v>250</v>
      </c>
      <c r="J97" s="3">
        <v>980</v>
      </c>
      <c r="K97" s="5">
        <f t="shared" si="14"/>
        <v>3511.29</v>
      </c>
      <c r="L97" s="5"/>
      <c r="M97" s="5"/>
    </row>
    <row r="98" spans="1:13" s="51" customFormat="1" ht="39.75" customHeight="1">
      <c r="A98" s="15">
        <v>88</v>
      </c>
      <c r="B98" s="11" t="s">
        <v>505</v>
      </c>
      <c r="C98" s="2" t="s">
        <v>1034</v>
      </c>
      <c r="D98" s="2" t="s">
        <v>507</v>
      </c>
      <c r="E98" s="3">
        <v>73.59</v>
      </c>
      <c r="F98" s="4">
        <f t="shared" si="13"/>
        <v>30.999999999999996</v>
      </c>
      <c r="G98" s="3">
        <v>2281.29</v>
      </c>
      <c r="H98" s="3"/>
      <c r="I98" s="3">
        <v>250</v>
      </c>
      <c r="J98" s="3">
        <v>980</v>
      </c>
      <c r="K98" s="5">
        <f t="shared" si="14"/>
        <v>3511.29</v>
      </c>
      <c r="L98" s="5"/>
      <c r="M98" s="5"/>
    </row>
    <row r="99" spans="1:13" s="51" customFormat="1" ht="39.75" customHeight="1">
      <c r="A99" s="15">
        <v>89</v>
      </c>
      <c r="B99" s="11" t="s">
        <v>505</v>
      </c>
      <c r="C99" s="2" t="s">
        <v>1035</v>
      </c>
      <c r="D99" s="2" t="s">
        <v>507</v>
      </c>
      <c r="E99" s="3">
        <v>73.59</v>
      </c>
      <c r="F99" s="4">
        <f t="shared" si="13"/>
        <v>30.999999999999996</v>
      </c>
      <c r="G99" s="3">
        <v>2281.29</v>
      </c>
      <c r="H99" s="3"/>
      <c r="I99" s="3">
        <v>250</v>
      </c>
      <c r="J99" s="3">
        <v>980</v>
      </c>
      <c r="K99" s="5">
        <f t="shared" si="14"/>
        <v>3511.29</v>
      </c>
      <c r="L99" s="5"/>
      <c r="M99" s="5"/>
    </row>
    <row r="100" spans="1:13" s="51" customFormat="1" ht="39.75" customHeight="1">
      <c r="A100" s="15">
        <v>90</v>
      </c>
      <c r="B100" s="11" t="s">
        <v>505</v>
      </c>
      <c r="C100" s="2" t="s">
        <v>1036</v>
      </c>
      <c r="D100" s="2" t="s">
        <v>507</v>
      </c>
      <c r="E100" s="3">
        <v>73.59</v>
      </c>
      <c r="F100" s="4">
        <f t="shared" si="13"/>
        <v>30.999999999999996</v>
      </c>
      <c r="G100" s="3">
        <v>2281.29</v>
      </c>
      <c r="H100" s="3"/>
      <c r="I100" s="3">
        <v>250</v>
      </c>
      <c r="J100" s="3">
        <v>980</v>
      </c>
      <c r="K100" s="5">
        <f t="shared" si="14"/>
        <v>3511.29</v>
      </c>
      <c r="L100" s="5"/>
      <c r="M100" s="5"/>
    </row>
    <row r="101" spans="1:13" s="51" customFormat="1" ht="39.75" customHeight="1">
      <c r="A101" s="15">
        <v>91</v>
      </c>
      <c r="B101" s="11" t="s">
        <v>505</v>
      </c>
      <c r="C101" s="2" t="s">
        <v>1037</v>
      </c>
      <c r="D101" s="2" t="s">
        <v>507</v>
      </c>
      <c r="E101" s="3">
        <v>73.59</v>
      </c>
      <c r="F101" s="4">
        <f t="shared" si="13"/>
        <v>30.999999999999996</v>
      </c>
      <c r="G101" s="3">
        <v>2281.29</v>
      </c>
      <c r="H101" s="3"/>
      <c r="I101" s="3">
        <v>250</v>
      </c>
      <c r="J101" s="3">
        <v>980</v>
      </c>
      <c r="K101" s="5">
        <f t="shared" si="14"/>
        <v>3511.29</v>
      </c>
      <c r="L101" s="5"/>
      <c r="M101" s="5"/>
    </row>
    <row r="102" spans="1:13" s="51" customFormat="1" ht="39.75" customHeight="1">
      <c r="A102" s="15">
        <v>92</v>
      </c>
      <c r="B102" s="11" t="s">
        <v>505</v>
      </c>
      <c r="C102" s="2" t="s">
        <v>1038</v>
      </c>
      <c r="D102" s="2" t="s">
        <v>507</v>
      </c>
      <c r="E102" s="3">
        <v>73.59</v>
      </c>
      <c r="F102" s="4">
        <f t="shared" si="13"/>
        <v>30.999999999999996</v>
      </c>
      <c r="G102" s="3">
        <v>2281.29</v>
      </c>
      <c r="H102" s="3"/>
      <c r="I102" s="3">
        <v>250</v>
      </c>
      <c r="J102" s="3">
        <v>980</v>
      </c>
      <c r="K102" s="5">
        <f t="shared" si="14"/>
        <v>3511.29</v>
      </c>
      <c r="L102" s="5"/>
      <c r="M102" s="5"/>
    </row>
    <row r="103" spans="1:13" s="51" customFormat="1" ht="39.75" customHeight="1">
      <c r="A103" s="15">
        <v>93</v>
      </c>
      <c r="B103" s="11" t="s">
        <v>505</v>
      </c>
      <c r="C103" s="2" t="s">
        <v>1039</v>
      </c>
      <c r="D103" s="2" t="s">
        <v>507</v>
      </c>
      <c r="E103" s="3">
        <v>73.59</v>
      </c>
      <c r="F103" s="4">
        <f t="shared" si="13"/>
        <v>30.999999999999996</v>
      </c>
      <c r="G103" s="3">
        <v>2281.29</v>
      </c>
      <c r="H103" s="3"/>
      <c r="I103" s="3">
        <v>250</v>
      </c>
      <c r="J103" s="3">
        <v>980</v>
      </c>
      <c r="K103" s="5">
        <f t="shared" si="14"/>
        <v>3511.29</v>
      </c>
      <c r="L103" s="5"/>
      <c r="M103" s="5"/>
    </row>
    <row r="104" spans="1:13" s="51" customFormat="1" ht="39.75" customHeight="1">
      <c r="A104" s="15">
        <v>94</v>
      </c>
      <c r="B104" s="11" t="s">
        <v>505</v>
      </c>
      <c r="C104" s="2" t="s">
        <v>1040</v>
      </c>
      <c r="D104" s="2" t="s">
        <v>507</v>
      </c>
      <c r="E104" s="3">
        <v>73.59</v>
      </c>
      <c r="F104" s="4">
        <f t="shared" si="13"/>
        <v>30.999999999999996</v>
      </c>
      <c r="G104" s="3">
        <v>2281.29</v>
      </c>
      <c r="H104" s="3"/>
      <c r="I104" s="3">
        <v>250</v>
      </c>
      <c r="J104" s="3">
        <v>980</v>
      </c>
      <c r="K104" s="5">
        <f t="shared" si="14"/>
        <v>3511.29</v>
      </c>
      <c r="L104" s="5"/>
      <c r="M104" s="5"/>
    </row>
    <row r="105" spans="1:13" s="51" customFormat="1" ht="39.75" customHeight="1">
      <c r="A105" s="15">
        <v>95</v>
      </c>
      <c r="B105" s="11" t="s">
        <v>505</v>
      </c>
      <c r="C105" s="2" t="s">
        <v>1041</v>
      </c>
      <c r="D105" s="2" t="s">
        <v>507</v>
      </c>
      <c r="E105" s="3">
        <v>73.59</v>
      </c>
      <c r="F105" s="4">
        <f t="shared" si="13"/>
        <v>30.999999999999996</v>
      </c>
      <c r="G105" s="3">
        <v>2281.29</v>
      </c>
      <c r="H105" s="3"/>
      <c r="I105" s="3">
        <v>250</v>
      </c>
      <c r="J105" s="3">
        <v>980</v>
      </c>
      <c r="K105" s="5">
        <f t="shared" si="14"/>
        <v>3511.29</v>
      </c>
      <c r="L105" s="5"/>
      <c r="M105" s="5"/>
    </row>
    <row r="106" spans="1:13" s="51" customFormat="1" ht="39.75" customHeight="1">
      <c r="A106" s="15">
        <v>96</v>
      </c>
      <c r="B106" s="11" t="s">
        <v>505</v>
      </c>
      <c r="C106" s="2" t="s">
        <v>1042</v>
      </c>
      <c r="D106" s="2" t="s">
        <v>507</v>
      </c>
      <c r="E106" s="3">
        <v>73.59</v>
      </c>
      <c r="F106" s="4">
        <f t="shared" si="13"/>
        <v>30.999999999999996</v>
      </c>
      <c r="G106" s="3">
        <v>2281.29</v>
      </c>
      <c r="H106" s="3"/>
      <c r="I106" s="3">
        <v>250</v>
      </c>
      <c r="J106" s="3">
        <v>980</v>
      </c>
      <c r="K106" s="5">
        <f t="shared" si="14"/>
        <v>3511.29</v>
      </c>
      <c r="L106" s="5"/>
      <c r="M106" s="5"/>
    </row>
    <row r="107" spans="1:13" s="51" customFormat="1" ht="39.75" customHeight="1">
      <c r="A107" s="15">
        <v>97</v>
      </c>
      <c r="B107" s="11" t="s">
        <v>505</v>
      </c>
      <c r="C107" s="2" t="s">
        <v>1043</v>
      </c>
      <c r="D107" s="2" t="s">
        <v>507</v>
      </c>
      <c r="E107" s="3">
        <v>73.59</v>
      </c>
      <c r="F107" s="4">
        <f t="shared" si="13"/>
        <v>30.999999999999996</v>
      </c>
      <c r="G107" s="3">
        <v>2281.29</v>
      </c>
      <c r="H107" s="3"/>
      <c r="I107" s="3">
        <v>250</v>
      </c>
      <c r="J107" s="3">
        <v>980</v>
      </c>
      <c r="K107" s="5">
        <f t="shared" si="14"/>
        <v>3511.29</v>
      </c>
      <c r="L107" s="5"/>
      <c r="M107" s="5"/>
    </row>
    <row r="108" spans="1:13" s="51" customFormat="1" ht="39.75" customHeight="1">
      <c r="A108" s="15">
        <v>98</v>
      </c>
      <c r="B108" s="11" t="s">
        <v>505</v>
      </c>
      <c r="C108" s="2" t="s">
        <v>1044</v>
      </c>
      <c r="D108" s="2" t="s">
        <v>507</v>
      </c>
      <c r="E108" s="3">
        <v>73.59</v>
      </c>
      <c r="F108" s="4">
        <f t="shared" si="13"/>
        <v>30.999999999999996</v>
      </c>
      <c r="G108" s="3">
        <v>2281.29</v>
      </c>
      <c r="H108" s="3"/>
      <c r="I108" s="3">
        <v>250</v>
      </c>
      <c r="J108" s="3">
        <v>980</v>
      </c>
      <c r="K108" s="5">
        <f t="shared" si="14"/>
        <v>3511.29</v>
      </c>
      <c r="L108" s="5"/>
      <c r="M108" s="5"/>
    </row>
    <row r="109" spans="1:13" s="51" customFormat="1" ht="39.75" customHeight="1">
      <c r="A109" s="15">
        <v>99</v>
      </c>
      <c r="B109" s="11" t="s">
        <v>505</v>
      </c>
      <c r="C109" s="2" t="s">
        <v>1045</v>
      </c>
      <c r="D109" s="2" t="s">
        <v>507</v>
      </c>
      <c r="E109" s="3">
        <v>73.59</v>
      </c>
      <c r="F109" s="4">
        <f t="shared" si="13"/>
        <v>30.999999999999996</v>
      </c>
      <c r="G109" s="3">
        <v>2281.29</v>
      </c>
      <c r="H109" s="3"/>
      <c r="I109" s="3">
        <v>250</v>
      </c>
      <c r="J109" s="3">
        <v>980</v>
      </c>
      <c r="K109" s="5">
        <f t="shared" si="14"/>
        <v>3511.29</v>
      </c>
      <c r="L109" s="5"/>
      <c r="M109" s="5"/>
    </row>
    <row r="110" spans="1:13" s="51" customFormat="1" ht="39.75" customHeight="1">
      <c r="A110" s="15">
        <v>100</v>
      </c>
      <c r="B110" s="11" t="s">
        <v>505</v>
      </c>
      <c r="C110" s="2" t="s">
        <v>1046</v>
      </c>
      <c r="D110" s="2" t="s">
        <v>507</v>
      </c>
      <c r="E110" s="3">
        <v>73.59</v>
      </c>
      <c r="F110" s="4">
        <f t="shared" si="13"/>
        <v>30.999999999999996</v>
      </c>
      <c r="G110" s="3">
        <v>2281.29</v>
      </c>
      <c r="H110" s="3"/>
      <c r="I110" s="3">
        <v>250</v>
      </c>
      <c r="J110" s="3">
        <v>980</v>
      </c>
      <c r="K110" s="5">
        <f t="shared" si="14"/>
        <v>3511.29</v>
      </c>
      <c r="L110" s="5"/>
      <c r="M110" s="5"/>
    </row>
    <row r="111" spans="1:13" s="51" customFormat="1" ht="39.75" customHeight="1">
      <c r="A111" s="15">
        <v>101</v>
      </c>
      <c r="B111" s="11" t="s">
        <v>505</v>
      </c>
      <c r="C111" s="2" t="s">
        <v>1047</v>
      </c>
      <c r="D111" s="2" t="s">
        <v>507</v>
      </c>
      <c r="E111" s="3">
        <v>73.59</v>
      </c>
      <c r="F111" s="4">
        <f t="shared" si="13"/>
        <v>30.999999999999996</v>
      </c>
      <c r="G111" s="3">
        <v>2281.29</v>
      </c>
      <c r="H111" s="3"/>
      <c r="I111" s="3">
        <v>250</v>
      </c>
      <c r="J111" s="3">
        <v>980</v>
      </c>
      <c r="K111" s="5">
        <f t="shared" si="14"/>
        <v>3511.29</v>
      </c>
      <c r="L111" s="5"/>
      <c r="M111" s="5"/>
    </row>
    <row r="112" spans="1:13" s="51" customFormat="1" ht="39.75" customHeight="1">
      <c r="A112" s="15">
        <v>102</v>
      </c>
      <c r="B112" s="11" t="s">
        <v>505</v>
      </c>
      <c r="C112" s="2" t="s">
        <v>1048</v>
      </c>
      <c r="D112" s="2" t="s">
        <v>507</v>
      </c>
      <c r="E112" s="3">
        <v>73.59</v>
      </c>
      <c r="F112" s="4">
        <f t="shared" si="13"/>
        <v>30.999999999999996</v>
      </c>
      <c r="G112" s="3">
        <v>2281.29</v>
      </c>
      <c r="H112" s="3"/>
      <c r="I112" s="3">
        <v>250</v>
      </c>
      <c r="J112" s="3">
        <v>980</v>
      </c>
      <c r="K112" s="5">
        <f t="shared" si="14"/>
        <v>3511.29</v>
      </c>
      <c r="L112" s="5"/>
      <c r="M112" s="5"/>
    </row>
    <row r="113" spans="1:13" s="51" customFormat="1" ht="39.75" customHeight="1">
      <c r="A113" s="15">
        <v>103</v>
      </c>
      <c r="B113" s="11" t="s">
        <v>505</v>
      </c>
      <c r="C113" s="2" t="s">
        <v>1049</v>
      </c>
      <c r="D113" s="2" t="s">
        <v>507</v>
      </c>
      <c r="E113" s="3">
        <v>73.59</v>
      </c>
      <c r="F113" s="4">
        <f t="shared" si="13"/>
        <v>30.999999999999996</v>
      </c>
      <c r="G113" s="3">
        <v>2281.29</v>
      </c>
      <c r="H113" s="3"/>
      <c r="I113" s="3">
        <v>250</v>
      </c>
      <c r="J113" s="3">
        <v>980</v>
      </c>
      <c r="K113" s="5">
        <f t="shared" si="14"/>
        <v>3511.29</v>
      </c>
      <c r="L113" s="5"/>
      <c r="M113" s="5"/>
    </row>
    <row r="114" spans="1:13" s="51" customFormat="1" ht="39.75" customHeight="1">
      <c r="A114" s="15">
        <v>104</v>
      </c>
      <c r="B114" s="11" t="s">
        <v>505</v>
      </c>
      <c r="C114" s="2" t="s">
        <v>1050</v>
      </c>
      <c r="D114" s="2" t="s">
        <v>507</v>
      </c>
      <c r="E114" s="3">
        <v>73.59</v>
      </c>
      <c r="F114" s="4">
        <f t="shared" si="13"/>
        <v>30.999999999999996</v>
      </c>
      <c r="G114" s="3">
        <v>2281.29</v>
      </c>
      <c r="H114" s="3"/>
      <c r="I114" s="3">
        <v>250</v>
      </c>
      <c r="J114" s="3">
        <v>980</v>
      </c>
      <c r="K114" s="5">
        <f t="shared" si="14"/>
        <v>3511.29</v>
      </c>
      <c r="L114" s="5"/>
      <c r="M114" s="5"/>
    </row>
    <row r="115" spans="1:13" s="51" customFormat="1" ht="39.75" customHeight="1">
      <c r="A115" s="15">
        <v>105</v>
      </c>
      <c r="B115" s="11" t="s">
        <v>505</v>
      </c>
      <c r="C115" s="2" t="s">
        <v>1051</v>
      </c>
      <c r="D115" s="2" t="s">
        <v>507</v>
      </c>
      <c r="E115" s="3">
        <v>73.59</v>
      </c>
      <c r="F115" s="4">
        <f t="shared" si="13"/>
        <v>30.999999999999996</v>
      </c>
      <c r="G115" s="3">
        <v>2281.29</v>
      </c>
      <c r="H115" s="3"/>
      <c r="I115" s="3">
        <v>250</v>
      </c>
      <c r="J115" s="3">
        <v>980</v>
      </c>
      <c r="K115" s="5">
        <f t="shared" si="14"/>
        <v>3511.29</v>
      </c>
      <c r="L115" s="5"/>
      <c r="M115" s="5"/>
    </row>
    <row r="116" spans="1:13" s="51" customFormat="1" ht="39.75" customHeight="1">
      <c r="A116" s="15">
        <v>106</v>
      </c>
      <c r="B116" s="11" t="s">
        <v>505</v>
      </c>
      <c r="C116" s="2" t="s">
        <v>590</v>
      </c>
      <c r="D116" s="2" t="s">
        <v>507</v>
      </c>
      <c r="E116" s="3">
        <v>73.59</v>
      </c>
      <c r="F116" s="4">
        <f t="shared" ref="F116:F146" si="15">G116/E116</f>
        <v>30.999999999999996</v>
      </c>
      <c r="G116" s="3">
        <v>2281.29</v>
      </c>
      <c r="H116" s="3">
        <v>0</v>
      </c>
      <c r="I116" s="3">
        <v>250</v>
      </c>
      <c r="J116" s="3">
        <v>980</v>
      </c>
      <c r="K116" s="5">
        <f t="shared" ref="K116:K126" si="16">J116+I116+H116+G116</f>
        <v>3511.29</v>
      </c>
      <c r="L116" s="5"/>
      <c r="M116" s="5"/>
    </row>
    <row r="117" spans="1:13" s="51" customFormat="1" ht="39.75" customHeight="1">
      <c r="A117" s="15">
        <v>107</v>
      </c>
      <c r="B117" s="11" t="s">
        <v>505</v>
      </c>
      <c r="C117" s="2" t="s">
        <v>591</v>
      </c>
      <c r="D117" s="2" t="s">
        <v>507</v>
      </c>
      <c r="E117" s="3">
        <v>73.59</v>
      </c>
      <c r="F117" s="4">
        <f t="shared" si="15"/>
        <v>30.999999999999996</v>
      </c>
      <c r="G117" s="3">
        <v>2281.29</v>
      </c>
      <c r="H117" s="3">
        <v>50</v>
      </c>
      <c r="I117" s="3">
        <v>250</v>
      </c>
      <c r="J117" s="3">
        <v>980</v>
      </c>
      <c r="K117" s="5">
        <f t="shared" si="16"/>
        <v>3561.29</v>
      </c>
      <c r="L117" s="5"/>
      <c r="M117" s="5"/>
    </row>
    <row r="118" spans="1:13" s="51" customFormat="1" ht="39.75" customHeight="1">
      <c r="A118" s="15">
        <v>108</v>
      </c>
      <c r="B118" s="11" t="s">
        <v>505</v>
      </c>
      <c r="C118" s="2" t="s">
        <v>592</v>
      </c>
      <c r="D118" s="2" t="s">
        <v>517</v>
      </c>
      <c r="E118" s="3">
        <v>71.400000000000006</v>
      </c>
      <c r="F118" s="4">
        <f t="shared" si="15"/>
        <v>31</v>
      </c>
      <c r="G118" s="69">
        <v>2213.4</v>
      </c>
      <c r="H118" s="3">
        <v>0</v>
      </c>
      <c r="I118" s="3">
        <v>250</v>
      </c>
      <c r="J118" s="3">
        <v>1210</v>
      </c>
      <c r="K118" s="5">
        <f t="shared" si="16"/>
        <v>3673.4</v>
      </c>
      <c r="L118" s="5"/>
      <c r="M118" s="5"/>
    </row>
    <row r="119" spans="1:13" s="51" customFormat="1" ht="39.75" customHeight="1">
      <c r="A119" s="15">
        <v>109</v>
      </c>
      <c r="B119" s="11" t="s">
        <v>505</v>
      </c>
      <c r="C119" s="2" t="s">
        <v>593</v>
      </c>
      <c r="D119" s="2" t="s">
        <v>507</v>
      </c>
      <c r="E119" s="3">
        <v>73.59</v>
      </c>
      <c r="F119" s="4">
        <f t="shared" si="15"/>
        <v>30.999999999999996</v>
      </c>
      <c r="G119" s="3">
        <v>2281.29</v>
      </c>
      <c r="H119" s="3">
        <v>50</v>
      </c>
      <c r="I119" s="3">
        <v>250</v>
      </c>
      <c r="J119" s="3">
        <v>980</v>
      </c>
      <c r="K119" s="5">
        <f t="shared" si="16"/>
        <v>3561.29</v>
      </c>
      <c r="L119" s="5"/>
      <c r="M119" s="5"/>
    </row>
    <row r="120" spans="1:13" s="51" customFormat="1" ht="39.75" customHeight="1">
      <c r="A120" s="15">
        <v>110</v>
      </c>
      <c r="B120" s="11" t="s">
        <v>505</v>
      </c>
      <c r="C120" s="2" t="s">
        <v>594</v>
      </c>
      <c r="D120" s="2" t="s">
        <v>507</v>
      </c>
      <c r="E120" s="3">
        <v>73.59</v>
      </c>
      <c r="F120" s="4">
        <f t="shared" si="15"/>
        <v>30.999999999999996</v>
      </c>
      <c r="G120" s="3">
        <v>2281.29</v>
      </c>
      <c r="H120" s="3">
        <v>0</v>
      </c>
      <c r="I120" s="3">
        <v>250</v>
      </c>
      <c r="J120" s="3">
        <v>980</v>
      </c>
      <c r="K120" s="5">
        <f t="shared" si="16"/>
        <v>3511.29</v>
      </c>
      <c r="L120" s="5"/>
      <c r="M120" s="5"/>
    </row>
    <row r="121" spans="1:13" s="51" customFormat="1" ht="39.75" customHeight="1">
      <c r="A121" s="15">
        <v>111</v>
      </c>
      <c r="B121" s="11" t="s">
        <v>505</v>
      </c>
      <c r="C121" s="2" t="s">
        <v>595</v>
      </c>
      <c r="D121" s="2" t="s">
        <v>507</v>
      </c>
      <c r="E121" s="3">
        <v>73.59</v>
      </c>
      <c r="F121" s="4">
        <f t="shared" si="15"/>
        <v>30.999999999999996</v>
      </c>
      <c r="G121" s="3">
        <v>2281.29</v>
      </c>
      <c r="H121" s="3">
        <v>0</v>
      </c>
      <c r="I121" s="3">
        <v>250</v>
      </c>
      <c r="J121" s="3">
        <v>980</v>
      </c>
      <c r="K121" s="5">
        <f t="shared" si="16"/>
        <v>3511.29</v>
      </c>
      <c r="L121" s="5"/>
      <c r="M121" s="5"/>
    </row>
    <row r="122" spans="1:13" s="51" customFormat="1" ht="39.75" customHeight="1">
      <c r="A122" s="15">
        <v>112</v>
      </c>
      <c r="B122" s="11" t="s">
        <v>505</v>
      </c>
      <c r="C122" s="2" t="s">
        <v>596</v>
      </c>
      <c r="D122" s="2" t="s">
        <v>507</v>
      </c>
      <c r="E122" s="3">
        <v>73.59</v>
      </c>
      <c r="F122" s="4">
        <f t="shared" si="15"/>
        <v>30.999999999999996</v>
      </c>
      <c r="G122" s="3">
        <v>2281.29</v>
      </c>
      <c r="H122" s="3">
        <v>0</v>
      </c>
      <c r="I122" s="3">
        <v>250</v>
      </c>
      <c r="J122" s="3">
        <v>980</v>
      </c>
      <c r="K122" s="5">
        <f t="shared" si="16"/>
        <v>3511.29</v>
      </c>
      <c r="L122" s="5"/>
      <c r="M122" s="5"/>
    </row>
    <row r="123" spans="1:13" s="51" customFormat="1" ht="39.75" customHeight="1">
      <c r="A123" s="15">
        <v>113</v>
      </c>
      <c r="B123" s="11" t="s">
        <v>505</v>
      </c>
      <c r="C123" s="2" t="s">
        <v>597</v>
      </c>
      <c r="D123" s="11" t="s">
        <v>598</v>
      </c>
      <c r="E123" s="3">
        <v>74.63</v>
      </c>
      <c r="F123" s="4">
        <f t="shared" si="15"/>
        <v>31.000000000000004</v>
      </c>
      <c r="G123" s="3">
        <v>2313.5300000000002</v>
      </c>
      <c r="H123" s="3">
        <v>50</v>
      </c>
      <c r="I123" s="3">
        <v>250</v>
      </c>
      <c r="J123" s="3">
        <v>980</v>
      </c>
      <c r="K123" s="5">
        <f t="shared" si="16"/>
        <v>3593.53</v>
      </c>
      <c r="L123" s="5"/>
      <c r="M123" s="5"/>
    </row>
    <row r="124" spans="1:13" s="51" customFormat="1" ht="39.75" customHeight="1">
      <c r="A124" s="15">
        <v>114</v>
      </c>
      <c r="B124" s="11" t="s">
        <v>505</v>
      </c>
      <c r="C124" s="2" t="s">
        <v>599</v>
      </c>
      <c r="D124" s="2" t="s">
        <v>517</v>
      </c>
      <c r="E124" s="3">
        <v>71.400000000000006</v>
      </c>
      <c r="F124" s="4">
        <f t="shared" si="15"/>
        <v>31</v>
      </c>
      <c r="G124" s="69">
        <v>2213.4</v>
      </c>
      <c r="H124" s="3"/>
      <c r="I124" s="3">
        <v>250</v>
      </c>
      <c r="J124" s="3">
        <v>1210</v>
      </c>
      <c r="K124" s="5">
        <f t="shared" si="16"/>
        <v>3673.4</v>
      </c>
      <c r="L124" s="5"/>
      <c r="M124" s="5"/>
    </row>
    <row r="125" spans="1:13" s="51" customFormat="1" ht="39.75" customHeight="1">
      <c r="A125" s="15">
        <v>115</v>
      </c>
      <c r="B125" s="11" t="s">
        <v>505</v>
      </c>
      <c r="C125" s="2" t="s">
        <v>1014</v>
      </c>
      <c r="D125" s="2" t="s">
        <v>1013</v>
      </c>
      <c r="E125" s="3">
        <v>73.59</v>
      </c>
      <c r="F125" s="2">
        <f t="shared" si="15"/>
        <v>30.999999999999996</v>
      </c>
      <c r="G125" s="3">
        <v>2281.29</v>
      </c>
      <c r="H125" s="3"/>
      <c r="I125" s="3">
        <v>250</v>
      </c>
      <c r="J125" s="3">
        <v>980</v>
      </c>
      <c r="K125" s="3">
        <f t="shared" si="16"/>
        <v>3511.29</v>
      </c>
      <c r="L125" s="5"/>
      <c r="M125" s="5"/>
    </row>
    <row r="126" spans="1:13" s="51" customFormat="1" ht="39.75" customHeight="1">
      <c r="A126" s="15">
        <v>116</v>
      </c>
      <c r="B126" s="11" t="s">
        <v>505</v>
      </c>
      <c r="C126" s="2" t="s">
        <v>600</v>
      </c>
      <c r="D126" s="2" t="s">
        <v>507</v>
      </c>
      <c r="E126" s="3">
        <v>73.59</v>
      </c>
      <c r="F126" s="4">
        <f t="shared" si="15"/>
        <v>30.999999999999996</v>
      </c>
      <c r="G126" s="3">
        <v>2281.29</v>
      </c>
      <c r="H126" s="3"/>
      <c r="I126" s="3">
        <v>250</v>
      </c>
      <c r="J126" s="3">
        <v>980</v>
      </c>
      <c r="K126" s="5">
        <f t="shared" si="16"/>
        <v>3511.29</v>
      </c>
      <c r="L126" s="5"/>
      <c r="M126" s="5"/>
    </row>
    <row r="127" spans="1:13" s="51" customFormat="1" ht="39.75" customHeight="1">
      <c r="A127" s="15">
        <v>117</v>
      </c>
      <c r="B127" s="11" t="s">
        <v>505</v>
      </c>
      <c r="C127" s="2" t="s">
        <v>601</v>
      </c>
      <c r="D127" s="2" t="s">
        <v>507</v>
      </c>
      <c r="E127" s="3">
        <v>73.59</v>
      </c>
      <c r="F127" s="4">
        <f t="shared" si="15"/>
        <v>30.999999999999996</v>
      </c>
      <c r="G127" s="3">
        <v>2281.29</v>
      </c>
      <c r="H127" s="3">
        <v>50</v>
      </c>
      <c r="I127" s="3">
        <v>250</v>
      </c>
      <c r="J127" s="3">
        <v>980</v>
      </c>
      <c r="K127" s="5">
        <f t="shared" ref="K127:K146" si="17">J127+I127+H127+G127</f>
        <v>3561.29</v>
      </c>
      <c r="L127" s="5"/>
      <c r="M127" s="5"/>
    </row>
    <row r="128" spans="1:13" s="51" customFormat="1" ht="39.75" customHeight="1">
      <c r="A128" s="15">
        <v>118</v>
      </c>
      <c r="B128" s="11" t="s">
        <v>505</v>
      </c>
      <c r="C128" s="2" t="s">
        <v>602</v>
      </c>
      <c r="D128" s="2" t="s">
        <v>517</v>
      </c>
      <c r="E128" s="3">
        <v>71.400000000000006</v>
      </c>
      <c r="F128" s="4">
        <f t="shared" si="15"/>
        <v>31</v>
      </c>
      <c r="G128" s="69">
        <v>2213.4</v>
      </c>
      <c r="H128" s="3"/>
      <c r="I128" s="3">
        <v>250</v>
      </c>
      <c r="J128" s="3">
        <v>1210</v>
      </c>
      <c r="K128" s="5">
        <f t="shared" si="17"/>
        <v>3673.4</v>
      </c>
      <c r="L128" s="5"/>
      <c r="M128" s="5"/>
    </row>
    <row r="129" spans="1:13" s="51" customFormat="1" ht="39.75" customHeight="1">
      <c r="A129" s="15">
        <v>119</v>
      </c>
      <c r="B129" s="11" t="s">
        <v>505</v>
      </c>
      <c r="C129" s="2" t="s">
        <v>603</v>
      </c>
      <c r="D129" s="2" t="s">
        <v>517</v>
      </c>
      <c r="E129" s="3">
        <v>71.400000000000006</v>
      </c>
      <c r="F129" s="4">
        <f t="shared" si="15"/>
        <v>31</v>
      </c>
      <c r="G129" s="69">
        <v>2213.4</v>
      </c>
      <c r="H129" s="3"/>
      <c r="I129" s="3">
        <v>250</v>
      </c>
      <c r="J129" s="3">
        <v>1210</v>
      </c>
      <c r="K129" s="5">
        <f t="shared" si="17"/>
        <v>3673.4</v>
      </c>
      <c r="L129" s="5"/>
      <c r="M129" s="5"/>
    </row>
    <row r="130" spans="1:13" s="51" customFormat="1" ht="39.75" customHeight="1">
      <c r="A130" s="15">
        <v>120</v>
      </c>
      <c r="B130" s="11" t="s">
        <v>505</v>
      </c>
      <c r="C130" s="2" t="s">
        <v>604</v>
      </c>
      <c r="D130" s="2" t="s">
        <v>507</v>
      </c>
      <c r="E130" s="3">
        <v>73.59</v>
      </c>
      <c r="F130" s="4">
        <f t="shared" si="15"/>
        <v>30.999999999999996</v>
      </c>
      <c r="G130" s="3">
        <v>2281.29</v>
      </c>
      <c r="H130" s="3"/>
      <c r="I130" s="3">
        <v>250</v>
      </c>
      <c r="J130" s="3">
        <v>980</v>
      </c>
      <c r="K130" s="5">
        <f t="shared" si="17"/>
        <v>3511.29</v>
      </c>
      <c r="L130" s="5"/>
      <c r="M130" s="5"/>
    </row>
    <row r="131" spans="1:13" s="51" customFormat="1" ht="39.75" customHeight="1">
      <c r="A131" s="15">
        <v>121</v>
      </c>
      <c r="B131" s="11" t="s">
        <v>505</v>
      </c>
      <c r="C131" s="2" t="s">
        <v>605</v>
      </c>
      <c r="D131" s="2" t="s">
        <v>507</v>
      </c>
      <c r="E131" s="3">
        <v>73.59</v>
      </c>
      <c r="F131" s="4">
        <f t="shared" si="15"/>
        <v>30.999999999999996</v>
      </c>
      <c r="G131" s="3">
        <v>2281.29</v>
      </c>
      <c r="H131" s="3"/>
      <c r="I131" s="3">
        <v>250</v>
      </c>
      <c r="J131" s="3">
        <v>980</v>
      </c>
      <c r="K131" s="5">
        <f t="shared" si="17"/>
        <v>3511.29</v>
      </c>
      <c r="L131" s="5"/>
      <c r="M131" s="5"/>
    </row>
    <row r="132" spans="1:13" s="51" customFormat="1" ht="39.75" customHeight="1">
      <c r="A132" s="15">
        <v>122</v>
      </c>
      <c r="B132" s="11" t="s">
        <v>505</v>
      </c>
      <c r="C132" s="2" t="s">
        <v>606</v>
      </c>
      <c r="D132" s="2" t="s">
        <v>507</v>
      </c>
      <c r="E132" s="3">
        <v>73.59</v>
      </c>
      <c r="F132" s="4">
        <f t="shared" si="15"/>
        <v>30.999999999999996</v>
      </c>
      <c r="G132" s="3">
        <v>2281.29</v>
      </c>
      <c r="H132" s="3"/>
      <c r="I132" s="3">
        <v>250</v>
      </c>
      <c r="J132" s="3">
        <v>980</v>
      </c>
      <c r="K132" s="5">
        <f t="shared" si="17"/>
        <v>3511.29</v>
      </c>
      <c r="L132" s="5"/>
      <c r="M132" s="5"/>
    </row>
    <row r="133" spans="1:13" s="51" customFormat="1" ht="39.75" customHeight="1">
      <c r="A133" s="15">
        <v>123</v>
      </c>
      <c r="B133" s="11" t="s">
        <v>505</v>
      </c>
      <c r="C133" s="2" t="s">
        <v>607</v>
      </c>
      <c r="D133" s="2" t="s">
        <v>507</v>
      </c>
      <c r="E133" s="3">
        <v>73.59</v>
      </c>
      <c r="F133" s="4">
        <f t="shared" si="15"/>
        <v>30.999999999999996</v>
      </c>
      <c r="G133" s="3">
        <v>2281.29</v>
      </c>
      <c r="H133" s="3"/>
      <c r="I133" s="3">
        <v>250</v>
      </c>
      <c r="J133" s="3">
        <v>980</v>
      </c>
      <c r="K133" s="5">
        <f t="shared" si="17"/>
        <v>3511.29</v>
      </c>
      <c r="L133" s="5"/>
      <c r="M133" s="5"/>
    </row>
    <row r="134" spans="1:13" s="51" customFormat="1" ht="39.75" customHeight="1">
      <c r="A134" s="15">
        <v>124</v>
      </c>
      <c r="B134" s="11" t="s">
        <v>505</v>
      </c>
      <c r="C134" s="2" t="s">
        <v>608</v>
      </c>
      <c r="D134" s="2" t="s">
        <v>507</v>
      </c>
      <c r="E134" s="3">
        <v>73.59</v>
      </c>
      <c r="F134" s="4">
        <f t="shared" si="15"/>
        <v>30.999999999999996</v>
      </c>
      <c r="G134" s="3">
        <v>2281.29</v>
      </c>
      <c r="H134" s="3"/>
      <c r="I134" s="3">
        <v>250</v>
      </c>
      <c r="J134" s="3">
        <v>980</v>
      </c>
      <c r="K134" s="5">
        <f t="shared" si="17"/>
        <v>3511.29</v>
      </c>
      <c r="L134" s="5"/>
      <c r="M134" s="5"/>
    </row>
    <row r="135" spans="1:13" s="51" customFormat="1" ht="39.75" customHeight="1">
      <c r="A135" s="15">
        <v>125</v>
      </c>
      <c r="B135" s="11" t="s">
        <v>505</v>
      </c>
      <c r="C135" s="2" t="s">
        <v>609</v>
      </c>
      <c r="D135" s="2" t="s">
        <v>507</v>
      </c>
      <c r="E135" s="3">
        <v>73.59</v>
      </c>
      <c r="F135" s="4">
        <f t="shared" si="15"/>
        <v>30.999999999999996</v>
      </c>
      <c r="G135" s="3">
        <v>2281.29</v>
      </c>
      <c r="H135" s="3"/>
      <c r="I135" s="3">
        <v>250</v>
      </c>
      <c r="J135" s="3">
        <v>980</v>
      </c>
      <c r="K135" s="5">
        <f t="shared" si="17"/>
        <v>3511.29</v>
      </c>
      <c r="L135" s="5"/>
      <c r="M135" s="5"/>
    </row>
    <row r="136" spans="1:13" s="51" customFormat="1" ht="39.75" customHeight="1">
      <c r="A136" s="15">
        <v>126</v>
      </c>
      <c r="B136" s="11" t="s">
        <v>505</v>
      </c>
      <c r="C136" s="2" t="s">
        <v>610</v>
      </c>
      <c r="D136" s="2" t="s">
        <v>507</v>
      </c>
      <c r="E136" s="3">
        <v>73.59</v>
      </c>
      <c r="F136" s="4">
        <f t="shared" si="15"/>
        <v>30.999999999999996</v>
      </c>
      <c r="G136" s="3">
        <v>2281.29</v>
      </c>
      <c r="H136" s="3"/>
      <c r="I136" s="3">
        <v>250</v>
      </c>
      <c r="J136" s="3">
        <v>980</v>
      </c>
      <c r="K136" s="5">
        <f t="shared" si="17"/>
        <v>3511.29</v>
      </c>
      <c r="L136" s="5"/>
      <c r="M136" s="5"/>
    </row>
    <row r="137" spans="1:13" s="51" customFormat="1" ht="39.75" customHeight="1">
      <c r="A137" s="15">
        <v>127</v>
      </c>
      <c r="B137" s="11" t="s">
        <v>505</v>
      </c>
      <c r="C137" s="2" t="s">
        <v>611</v>
      </c>
      <c r="D137" s="2" t="s">
        <v>507</v>
      </c>
      <c r="E137" s="3">
        <v>73.59</v>
      </c>
      <c r="F137" s="4">
        <f t="shared" si="15"/>
        <v>30.999999999999996</v>
      </c>
      <c r="G137" s="3">
        <v>2281.29</v>
      </c>
      <c r="H137" s="3"/>
      <c r="I137" s="3">
        <v>250</v>
      </c>
      <c r="J137" s="3">
        <v>980</v>
      </c>
      <c r="K137" s="5">
        <f t="shared" si="17"/>
        <v>3511.29</v>
      </c>
      <c r="L137" s="5"/>
      <c r="M137" s="5"/>
    </row>
    <row r="138" spans="1:13" s="51" customFormat="1" ht="39.75" customHeight="1">
      <c r="A138" s="15">
        <v>128</v>
      </c>
      <c r="B138" s="11" t="s">
        <v>505</v>
      </c>
      <c r="C138" s="2" t="s">
        <v>612</v>
      </c>
      <c r="D138" s="2" t="s">
        <v>507</v>
      </c>
      <c r="E138" s="3">
        <v>73.59</v>
      </c>
      <c r="F138" s="4">
        <f t="shared" si="15"/>
        <v>30.999999999999996</v>
      </c>
      <c r="G138" s="3">
        <v>2281.29</v>
      </c>
      <c r="H138" s="3">
        <v>0</v>
      </c>
      <c r="I138" s="3">
        <v>250</v>
      </c>
      <c r="J138" s="3">
        <v>980</v>
      </c>
      <c r="K138" s="5">
        <f t="shared" si="17"/>
        <v>3511.29</v>
      </c>
      <c r="L138" s="5"/>
      <c r="M138" s="5"/>
    </row>
    <row r="139" spans="1:13" s="51" customFormat="1" ht="39.75" customHeight="1">
      <c r="A139" s="15">
        <v>129</v>
      </c>
      <c r="B139" s="11" t="s">
        <v>505</v>
      </c>
      <c r="C139" s="2" t="s">
        <v>613</v>
      </c>
      <c r="D139" s="2" t="s">
        <v>507</v>
      </c>
      <c r="E139" s="3">
        <v>73.59</v>
      </c>
      <c r="F139" s="4">
        <f t="shared" si="15"/>
        <v>30.999999999999996</v>
      </c>
      <c r="G139" s="3">
        <v>2281.29</v>
      </c>
      <c r="H139" s="3"/>
      <c r="I139" s="3">
        <v>250</v>
      </c>
      <c r="J139" s="3">
        <v>980</v>
      </c>
      <c r="K139" s="5">
        <f t="shared" si="17"/>
        <v>3511.29</v>
      </c>
      <c r="L139" s="5"/>
      <c r="M139" s="5"/>
    </row>
    <row r="140" spans="1:13" s="51" customFormat="1" ht="39.75" customHeight="1">
      <c r="A140" s="15">
        <v>130</v>
      </c>
      <c r="B140" s="11" t="s">
        <v>505</v>
      </c>
      <c r="C140" s="2" t="s">
        <v>614</v>
      </c>
      <c r="D140" s="2" t="s">
        <v>517</v>
      </c>
      <c r="E140" s="3">
        <v>71.400000000000006</v>
      </c>
      <c r="F140" s="4">
        <f t="shared" si="15"/>
        <v>31</v>
      </c>
      <c r="G140" s="69">
        <v>2213.4</v>
      </c>
      <c r="H140" s="3">
        <v>0</v>
      </c>
      <c r="I140" s="3">
        <v>250</v>
      </c>
      <c r="J140" s="3">
        <v>1210</v>
      </c>
      <c r="K140" s="5">
        <f t="shared" si="17"/>
        <v>3673.4</v>
      </c>
      <c r="L140" s="5"/>
      <c r="M140" s="5"/>
    </row>
    <row r="141" spans="1:13" s="51" customFormat="1" ht="39.75" customHeight="1">
      <c r="A141" s="15">
        <v>131</v>
      </c>
      <c r="B141" s="11" t="s">
        <v>505</v>
      </c>
      <c r="C141" s="2" t="s">
        <v>615</v>
      </c>
      <c r="D141" s="2" t="s">
        <v>517</v>
      </c>
      <c r="E141" s="3">
        <v>71.400000000000006</v>
      </c>
      <c r="F141" s="4">
        <f t="shared" si="15"/>
        <v>31</v>
      </c>
      <c r="G141" s="69">
        <v>2213.4</v>
      </c>
      <c r="H141" s="3"/>
      <c r="I141" s="3">
        <v>250</v>
      </c>
      <c r="J141" s="3">
        <v>1210</v>
      </c>
      <c r="K141" s="5">
        <f t="shared" si="17"/>
        <v>3673.4</v>
      </c>
      <c r="L141" s="5"/>
      <c r="M141" s="5"/>
    </row>
    <row r="142" spans="1:13" s="51" customFormat="1" ht="39.75" customHeight="1">
      <c r="A142" s="15">
        <v>132</v>
      </c>
      <c r="B142" s="11" t="s">
        <v>505</v>
      </c>
      <c r="C142" s="2" t="s">
        <v>616</v>
      </c>
      <c r="D142" s="2" t="s">
        <v>507</v>
      </c>
      <c r="E142" s="3">
        <v>73.59</v>
      </c>
      <c r="F142" s="4">
        <f t="shared" si="15"/>
        <v>30.999999999999996</v>
      </c>
      <c r="G142" s="3">
        <v>2281.29</v>
      </c>
      <c r="H142" s="3">
        <v>0</v>
      </c>
      <c r="I142" s="3">
        <v>250</v>
      </c>
      <c r="J142" s="3">
        <v>980</v>
      </c>
      <c r="K142" s="5">
        <f t="shared" si="17"/>
        <v>3511.29</v>
      </c>
      <c r="L142" s="5"/>
      <c r="M142" s="5"/>
    </row>
    <row r="143" spans="1:13" s="51" customFormat="1" ht="39.75" customHeight="1">
      <c r="A143" s="15">
        <v>133</v>
      </c>
      <c r="B143" s="11" t="s">
        <v>505</v>
      </c>
      <c r="C143" s="2" t="s">
        <v>617</v>
      </c>
      <c r="D143" s="11" t="s">
        <v>618</v>
      </c>
      <c r="E143" s="3">
        <v>75.64</v>
      </c>
      <c r="F143" s="4">
        <f t="shared" si="15"/>
        <v>31</v>
      </c>
      <c r="G143" s="3">
        <v>2344.84</v>
      </c>
      <c r="H143" s="3">
        <v>50</v>
      </c>
      <c r="I143" s="3">
        <v>250</v>
      </c>
      <c r="J143" s="3">
        <v>980</v>
      </c>
      <c r="K143" s="5">
        <f t="shared" si="17"/>
        <v>3624.84</v>
      </c>
      <c r="L143" s="5"/>
      <c r="M143" s="5"/>
    </row>
    <row r="144" spans="1:13" s="51" customFormat="1" ht="39.75" customHeight="1">
      <c r="A144" s="15">
        <v>134</v>
      </c>
      <c r="B144" s="11" t="s">
        <v>505</v>
      </c>
      <c r="C144" s="2" t="s">
        <v>619</v>
      </c>
      <c r="D144" s="2" t="s">
        <v>517</v>
      </c>
      <c r="E144" s="3">
        <v>71.400000000000006</v>
      </c>
      <c r="F144" s="4">
        <f t="shared" si="15"/>
        <v>31</v>
      </c>
      <c r="G144" s="69">
        <v>2213.4</v>
      </c>
      <c r="H144" s="3">
        <v>0</v>
      </c>
      <c r="I144" s="3">
        <v>250</v>
      </c>
      <c r="J144" s="3">
        <v>1210</v>
      </c>
      <c r="K144" s="5">
        <f t="shared" si="17"/>
        <v>3673.4</v>
      </c>
      <c r="L144" s="5"/>
      <c r="M144" s="5"/>
    </row>
    <row r="145" spans="1:13" s="51" customFormat="1" ht="39.75" customHeight="1">
      <c r="A145" s="15">
        <v>135</v>
      </c>
      <c r="B145" s="11" t="s">
        <v>505</v>
      </c>
      <c r="C145" s="2" t="s">
        <v>620</v>
      </c>
      <c r="D145" s="2" t="s">
        <v>507</v>
      </c>
      <c r="E145" s="3">
        <v>73.59</v>
      </c>
      <c r="F145" s="4">
        <f t="shared" si="15"/>
        <v>30.999999999999996</v>
      </c>
      <c r="G145" s="3">
        <v>2281.29</v>
      </c>
      <c r="H145" s="3">
        <v>0</v>
      </c>
      <c r="I145" s="3">
        <v>250</v>
      </c>
      <c r="J145" s="3">
        <v>980</v>
      </c>
      <c r="K145" s="5">
        <f t="shared" si="17"/>
        <v>3511.29</v>
      </c>
      <c r="L145" s="5"/>
      <c r="M145" s="5"/>
    </row>
    <row r="146" spans="1:13" s="51" customFormat="1" ht="39.75" customHeight="1">
      <c r="A146" s="15">
        <v>136</v>
      </c>
      <c r="B146" s="11" t="s">
        <v>505</v>
      </c>
      <c r="C146" s="2" t="s">
        <v>621</v>
      </c>
      <c r="D146" s="2" t="s">
        <v>507</v>
      </c>
      <c r="E146" s="3">
        <v>73.59</v>
      </c>
      <c r="F146" s="4">
        <f t="shared" si="15"/>
        <v>30.999999999999996</v>
      </c>
      <c r="G146" s="3">
        <v>2281.29</v>
      </c>
      <c r="H146" s="3">
        <v>0</v>
      </c>
      <c r="I146" s="3">
        <v>250</v>
      </c>
      <c r="J146" s="3">
        <v>980</v>
      </c>
      <c r="K146" s="5">
        <f t="shared" si="17"/>
        <v>3511.29</v>
      </c>
      <c r="L146" s="5"/>
      <c r="M146" s="5"/>
    </row>
    <row r="147" spans="1:13" s="51" customFormat="1" ht="39.75" customHeight="1">
      <c r="A147" s="15">
        <v>137</v>
      </c>
      <c r="B147" s="11" t="s">
        <v>505</v>
      </c>
      <c r="C147" s="2" t="s">
        <v>1057</v>
      </c>
      <c r="D147" s="2" t="s">
        <v>578</v>
      </c>
      <c r="E147" s="3">
        <v>76.59</v>
      </c>
      <c r="F147" s="4">
        <f t="shared" ref="F147:F176" si="18">G147/E147</f>
        <v>30.999999999999996</v>
      </c>
      <c r="G147" s="69">
        <v>2374.29</v>
      </c>
      <c r="H147" s="3"/>
      <c r="I147" s="3">
        <v>250</v>
      </c>
      <c r="J147" s="3">
        <v>980</v>
      </c>
      <c r="K147" s="5">
        <f t="shared" ref="K147:K176" si="19">J147+I147+H147+G147</f>
        <v>3604.29</v>
      </c>
      <c r="L147" s="5"/>
      <c r="M147" s="5"/>
    </row>
    <row r="148" spans="1:13" s="51" customFormat="1" ht="39.75" customHeight="1">
      <c r="A148" s="15">
        <v>138</v>
      </c>
      <c r="B148" s="11" t="s">
        <v>505</v>
      </c>
      <c r="C148" s="2" t="s">
        <v>622</v>
      </c>
      <c r="D148" s="2" t="s">
        <v>507</v>
      </c>
      <c r="E148" s="3">
        <v>73.59</v>
      </c>
      <c r="F148" s="4">
        <f t="shared" si="18"/>
        <v>30.999999999999996</v>
      </c>
      <c r="G148" s="3">
        <v>2281.29</v>
      </c>
      <c r="H148" s="3">
        <v>50</v>
      </c>
      <c r="I148" s="3">
        <v>250</v>
      </c>
      <c r="J148" s="3">
        <v>980</v>
      </c>
      <c r="K148" s="5">
        <f t="shared" si="19"/>
        <v>3561.29</v>
      </c>
      <c r="L148" s="5"/>
      <c r="M148" s="5"/>
    </row>
    <row r="149" spans="1:13" s="51" customFormat="1" ht="39.75" customHeight="1">
      <c r="A149" s="15">
        <v>139</v>
      </c>
      <c r="B149" s="11" t="s">
        <v>505</v>
      </c>
      <c r="C149" s="2" t="s">
        <v>623</v>
      </c>
      <c r="D149" s="2" t="s">
        <v>507</v>
      </c>
      <c r="E149" s="3">
        <v>73.59</v>
      </c>
      <c r="F149" s="4">
        <f t="shared" si="18"/>
        <v>30.999999999999996</v>
      </c>
      <c r="G149" s="3">
        <v>2281.29</v>
      </c>
      <c r="H149" s="3">
        <v>50</v>
      </c>
      <c r="I149" s="3">
        <v>250</v>
      </c>
      <c r="J149" s="3">
        <v>980</v>
      </c>
      <c r="K149" s="5">
        <f t="shared" si="19"/>
        <v>3561.29</v>
      </c>
      <c r="L149" s="5"/>
      <c r="M149" s="5"/>
    </row>
    <row r="150" spans="1:13" s="51" customFormat="1" ht="39.75" customHeight="1">
      <c r="A150" s="15">
        <v>140</v>
      </c>
      <c r="B150" s="11" t="s">
        <v>505</v>
      </c>
      <c r="C150" s="2" t="s">
        <v>624</v>
      </c>
      <c r="D150" s="2" t="s">
        <v>507</v>
      </c>
      <c r="E150" s="3">
        <v>73.59</v>
      </c>
      <c r="F150" s="4">
        <f t="shared" si="18"/>
        <v>30.999999999999996</v>
      </c>
      <c r="G150" s="3">
        <v>2281.29</v>
      </c>
      <c r="H150" s="3">
        <v>50</v>
      </c>
      <c r="I150" s="3">
        <v>250</v>
      </c>
      <c r="J150" s="3">
        <v>980</v>
      </c>
      <c r="K150" s="5">
        <f t="shared" si="19"/>
        <v>3561.29</v>
      </c>
      <c r="L150" s="5"/>
      <c r="M150" s="5"/>
    </row>
    <row r="151" spans="1:13" s="51" customFormat="1" ht="39.75" customHeight="1">
      <c r="A151" s="15">
        <v>141</v>
      </c>
      <c r="B151" s="11" t="s">
        <v>505</v>
      </c>
      <c r="C151" s="2" t="s">
        <v>625</v>
      </c>
      <c r="D151" s="2" t="s">
        <v>507</v>
      </c>
      <c r="E151" s="3">
        <v>73.59</v>
      </c>
      <c r="F151" s="4">
        <f t="shared" si="18"/>
        <v>30.999999999999996</v>
      </c>
      <c r="G151" s="3">
        <v>2281.29</v>
      </c>
      <c r="H151" s="3"/>
      <c r="I151" s="3">
        <v>250</v>
      </c>
      <c r="J151" s="3">
        <v>980</v>
      </c>
      <c r="K151" s="5">
        <f t="shared" si="19"/>
        <v>3511.29</v>
      </c>
      <c r="L151" s="5"/>
      <c r="M151" s="5"/>
    </row>
    <row r="152" spans="1:13" s="51" customFormat="1" ht="39.75" customHeight="1">
      <c r="A152" s="15">
        <v>142</v>
      </c>
      <c r="B152" s="11" t="s">
        <v>505</v>
      </c>
      <c r="C152" s="2" t="s">
        <v>626</v>
      </c>
      <c r="D152" s="2" t="s">
        <v>507</v>
      </c>
      <c r="E152" s="3">
        <v>73.59</v>
      </c>
      <c r="F152" s="4">
        <f t="shared" si="18"/>
        <v>30.999999999999996</v>
      </c>
      <c r="G152" s="3">
        <v>2281.29</v>
      </c>
      <c r="H152" s="3">
        <v>50</v>
      </c>
      <c r="I152" s="3">
        <v>250</v>
      </c>
      <c r="J152" s="3">
        <v>980</v>
      </c>
      <c r="K152" s="5">
        <f t="shared" si="19"/>
        <v>3561.29</v>
      </c>
      <c r="L152" s="5"/>
      <c r="M152" s="5"/>
    </row>
    <row r="153" spans="1:13" s="51" customFormat="1" ht="39.75" customHeight="1">
      <c r="A153" s="15">
        <v>143</v>
      </c>
      <c r="B153" s="11" t="s">
        <v>505</v>
      </c>
      <c r="C153" s="2" t="s">
        <v>627</v>
      </c>
      <c r="D153" s="2" t="s">
        <v>507</v>
      </c>
      <c r="E153" s="3">
        <v>73.59</v>
      </c>
      <c r="F153" s="4">
        <f t="shared" si="18"/>
        <v>30.999999999999996</v>
      </c>
      <c r="G153" s="3">
        <v>2281.29</v>
      </c>
      <c r="H153" s="3">
        <v>0</v>
      </c>
      <c r="I153" s="3">
        <v>250</v>
      </c>
      <c r="J153" s="3">
        <v>980</v>
      </c>
      <c r="K153" s="5">
        <f t="shared" si="19"/>
        <v>3511.29</v>
      </c>
      <c r="L153" s="5"/>
      <c r="M153" s="5"/>
    </row>
    <row r="154" spans="1:13" s="51" customFormat="1" ht="39.75" customHeight="1">
      <c r="A154" s="15">
        <v>144</v>
      </c>
      <c r="B154" s="11" t="s">
        <v>505</v>
      </c>
      <c r="C154" s="2" t="s">
        <v>628</v>
      </c>
      <c r="D154" s="2" t="s">
        <v>507</v>
      </c>
      <c r="E154" s="3">
        <v>73.59</v>
      </c>
      <c r="F154" s="4">
        <f t="shared" si="18"/>
        <v>30.999999999999996</v>
      </c>
      <c r="G154" s="3">
        <v>2281.29</v>
      </c>
      <c r="H154" s="3">
        <v>0</v>
      </c>
      <c r="I154" s="3">
        <v>250</v>
      </c>
      <c r="J154" s="3">
        <v>980</v>
      </c>
      <c r="K154" s="5">
        <f t="shared" si="19"/>
        <v>3511.29</v>
      </c>
      <c r="L154" s="5"/>
      <c r="M154" s="5"/>
    </row>
    <row r="155" spans="1:13" s="51" customFormat="1" ht="39.75" customHeight="1">
      <c r="A155" s="15">
        <v>145</v>
      </c>
      <c r="B155" s="11" t="s">
        <v>505</v>
      </c>
      <c r="C155" s="2" t="s">
        <v>629</v>
      </c>
      <c r="D155" s="2" t="s">
        <v>507</v>
      </c>
      <c r="E155" s="3">
        <v>73.59</v>
      </c>
      <c r="F155" s="4">
        <f t="shared" si="18"/>
        <v>30.999999999999996</v>
      </c>
      <c r="G155" s="3">
        <v>2281.29</v>
      </c>
      <c r="H155" s="3">
        <v>0</v>
      </c>
      <c r="I155" s="3">
        <v>250</v>
      </c>
      <c r="J155" s="3">
        <v>980</v>
      </c>
      <c r="K155" s="5">
        <f t="shared" si="19"/>
        <v>3511.29</v>
      </c>
      <c r="L155" s="5"/>
      <c r="M155" s="5"/>
    </row>
    <row r="156" spans="1:13" s="51" customFormat="1" ht="39.75" customHeight="1">
      <c r="A156" s="15">
        <v>146</v>
      </c>
      <c r="B156" s="11" t="s">
        <v>505</v>
      </c>
      <c r="C156" s="2" t="s">
        <v>630</v>
      </c>
      <c r="D156" s="2" t="s">
        <v>507</v>
      </c>
      <c r="E156" s="3">
        <v>73.59</v>
      </c>
      <c r="F156" s="4">
        <f t="shared" si="18"/>
        <v>30.999999999999996</v>
      </c>
      <c r="G156" s="3">
        <v>2281.29</v>
      </c>
      <c r="H156" s="3">
        <v>0</v>
      </c>
      <c r="I156" s="3">
        <v>250</v>
      </c>
      <c r="J156" s="3">
        <v>980</v>
      </c>
      <c r="K156" s="5">
        <f t="shared" si="19"/>
        <v>3511.29</v>
      </c>
      <c r="L156" s="5"/>
      <c r="M156" s="5"/>
    </row>
    <row r="157" spans="1:13" s="51" customFormat="1" ht="39.75" customHeight="1">
      <c r="A157" s="15">
        <v>147</v>
      </c>
      <c r="B157" s="11" t="s">
        <v>505</v>
      </c>
      <c r="C157" s="2" t="s">
        <v>631</v>
      </c>
      <c r="D157" s="2" t="s">
        <v>507</v>
      </c>
      <c r="E157" s="3">
        <v>73.59</v>
      </c>
      <c r="F157" s="4">
        <f t="shared" si="18"/>
        <v>30.999999999999996</v>
      </c>
      <c r="G157" s="3">
        <v>2281.29</v>
      </c>
      <c r="H157" s="3">
        <v>0</v>
      </c>
      <c r="I157" s="3">
        <v>250</v>
      </c>
      <c r="J157" s="3">
        <v>980</v>
      </c>
      <c r="K157" s="5">
        <f t="shared" si="19"/>
        <v>3511.29</v>
      </c>
      <c r="L157" s="5"/>
      <c r="M157" s="5"/>
    </row>
    <row r="158" spans="1:13" s="51" customFormat="1" ht="39.75" customHeight="1">
      <c r="A158" s="15">
        <v>148</v>
      </c>
      <c r="B158" s="11" t="s">
        <v>505</v>
      </c>
      <c r="C158" s="2" t="s">
        <v>632</v>
      </c>
      <c r="D158" s="2" t="s">
        <v>507</v>
      </c>
      <c r="E158" s="3">
        <v>73.59</v>
      </c>
      <c r="F158" s="4">
        <f t="shared" si="18"/>
        <v>30.999999999999996</v>
      </c>
      <c r="G158" s="3">
        <v>2281.29</v>
      </c>
      <c r="H158" s="3">
        <v>0</v>
      </c>
      <c r="I158" s="3">
        <v>250</v>
      </c>
      <c r="J158" s="3">
        <v>980</v>
      </c>
      <c r="K158" s="5">
        <f t="shared" si="19"/>
        <v>3511.29</v>
      </c>
      <c r="L158" s="5"/>
      <c r="M158" s="5"/>
    </row>
    <row r="159" spans="1:13" s="51" customFormat="1" ht="39.75" customHeight="1">
      <c r="A159" s="15">
        <v>149</v>
      </c>
      <c r="B159" s="11" t="s">
        <v>505</v>
      </c>
      <c r="C159" s="2" t="s">
        <v>633</v>
      </c>
      <c r="D159" s="2" t="s">
        <v>507</v>
      </c>
      <c r="E159" s="3">
        <v>73.59</v>
      </c>
      <c r="F159" s="4">
        <f t="shared" si="18"/>
        <v>30.999999999999996</v>
      </c>
      <c r="G159" s="3">
        <v>2281.29</v>
      </c>
      <c r="H159" s="3">
        <v>0</v>
      </c>
      <c r="I159" s="3">
        <v>250</v>
      </c>
      <c r="J159" s="3">
        <v>980</v>
      </c>
      <c r="K159" s="5">
        <f t="shared" si="19"/>
        <v>3511.29</v>
      </c>
      <c r="L159" s="5"/>
      <c r="M159" s="5"/>
    </row>
    <row r="160" spans="1:13" s="51" customFormat="1" ht="39.75" customHeight="1">
      <c r="A160" s="15">
        <v>150</v>
      </c>
      <c r="B160" s="11" t="s">
        <v>505</v>
      </c>
      <c r="C160" s="2" t="s">
        <v>634</v>
      </c>
      <c r="D160" s="2" t="s">
        <v>507</v>
      </c>
      <c r="E160" s="3">
        <v>73.59</v>
      </c>
      <c r="F160" s="4">
        <f t="shared" si="18"/>
        <v>30.999999999999996</v>
      </c>
      <c r="G160" s="3">
        <v>2281.29</v>
      </c>
      <c r="H160" s="3">
        <v>0</v>
      </c>
      <c r="I160" s="3">
        <v>250</v>
      </c>
      <c r="J160" s="3">
        <v>980</v>
      </c>
      <c r="K160" s="5">
        <f t="shared" si="19"/>
        <v>3511.29</v>
      </c>
      <c r="L160" s="5"/>
      <c r="M160" s="5"/>
    </row>
    <row r="161" spans="1:13" s="51" customFormat="1" ht="39.75" customHeight="1">
      <c r="A161" s="15">
        <v>151</v>
      </c>
      <c r="B161" s="11" t="s">
        <v>505</v>
      </c>
      <c r="C161" s="2" t="s">
        <v>636</v>
      </c>
      <c r="D161" s="2" t="s">
        <v>507</v>
      </c>
      <c r="E161" s="3">
        <v>73.59</v>
      </c>
      <c r="F161" s="4">
        <f t="shared" si="18"/>
        <v>30.999999999999996</v>
      </c>
      <c r="G161" s="3">
        <v>2281.29</v>
      </c>
      <c r="H161" s="3"/>
      <c r="I161" s="3">
        <v>250</v>
      </c>
      <c r="J161" s="3">
        <v>980</v>
      </c>
      <c r="K161" s="5">
        <f t="shared" si="19"/>
        <v>3511.29</v>
      </c>
      <c r="L161" s="5"/>
      <c r="M161" s="5"/>
    </row>
    <row r="162" spans="1:13" s="51" customFormat="1" ht="39.75" customHeight="1">
      <c r="A162" s="15">
        <v>152</v>
      </c>
      <c r="B162" s="11" t="s">
        <v>505</v>
      </c>
      <c r="C162" s="2" t="s">
        <v>637</v>
      </c>
      <c r="D162" s="2" t="s">
        <v>507</v>
      </c>
      <c r="E162" s="3">
        <v>73.59</v>
      </c>
      <c r="F162" s="4">
        <f t="shared" si="18"/>
        <v>30.999999999999996</v>
      </c>
      <c r="G162" s="3">
        <v>2281.29</v>
      </c>
      <c r="H162" s="3"/>
      <c r="I162" s="3">
        <v>250</v>
      </c>
      <c r="J162" s="3">
        <v>980</v>
      </c>
      <c r="K162" s="5">
        <f t="shared" si="19"/>
        <v>3511.29</v>
      </c>
      <c r="L162" s="5"/>
      <c r="M162" s="5"/>
    </row>
    <row r="163" spans="1:13" s="51" customFormat="1" ht="39.75" customHeight="1">
      <c r="A163" s="15">
        <v>153</v>
      </c>
      <c r="B163" s="11" t="s">
        <v>505</v>
      </c>
      <c r="C163" s="2" t="s">
        <v>638</v>
      </c>
      <c r="D163" s="2" t="s">
        <v>507</v>
      </c>
      <c r="E163" s="3">
        <v>73.59</v>
      </c>
      <c r="F163" s="4">
        <f t="shared" si="18"/>
        <v>30.999999999999996</v>
      </c>
      <c r="G163" s="3">
        <v>2281.29</v>
      </c>
      <c r="H163" s="3"/>
      <c r="I163" s="3">
        <v>250</v>
      </c>
      <c r="J163" s="3">
        <v>980</v>
      </c>
      <c r="K163" s="5">
        <f t="shared" si="19"/>
        <v>3511.29</v>
      </c>
      <c r="L163" s="5"/>
      <c r="M163" s="5"/>
    </row>
    <row r="164" spans="1:13" s="51" customFormat="1" ht="39.75" customHeight="1">
      <c r="A164" s="15">
        <v>154</v>
      </c>
      <c r="B164" s="11" t="s">
        <v>505</v>
      </c>
      <c r="C164" s="2" t="s">
        <v>639</v>
      </c>
      <c r="D164" s="2" t="s">
        <v>507</v>
      </c>
      <c r="E164" s="3">
        <v>73.59</v>
      </c>
      <c r="F164" s="4">
        <f t="shared" si="18"/>
        <v>30.999999999999996</v>
      </c>
      <c r="G164" s="3">
        <v>2281.29</v>
      </c>
      <c r="H164" s="3"/>
      <c r="I164" s="3">
        <v>250</v>
      </c>
      <c r="J164" s="3">
        <v>980</v>
      </c>
      <c r="K164" s="5">
        <f t="shared" si="19"/>
        <v>3511.29</v>
      </c>
      <c r="L164" s="5"/>
      <c r="M164" s="5"/>
    </row>
    <row r="165" spans="1:13" s="51" customFormat="1" ht="39.75" customHeight="1">
      <c r="A165" s="15">
        <v>155</v>
      </c>
      <c r="B165" s="11" t="s">
        <v>505</v>
      </c>
      <c r="C165" s="2" t="s">
        <v>640</v>
      </c>
      <c r="D165" s="2" t="s">
        <v>507</v>
      </c>
      <c r="E165" s="3">
        <v>73.59</v>
      </c>
      <c r="F165" s="4">
        <f t="shared" si="18"/>
        <v>30.999999999999996</v>
      </c>
      <c r="G165" s="3">
        <v>2281.29</v>
      </c>
      <c r="H165" s="3"/>
      <c r="I165" s="3">
        <v>250</v>
      </c>
      <c r="J165" s="3">
        <v>980</v>
      </c>
      <c r="K165" s="5">
        <f t="shared" si="19"/>
        <v>3511.29</v>
      </c>
      <c r="L165" s="5"/>
      <c r="M165" s="5"/>
    </row>
    <row r="166" spans="1:13" s="51" customFormat="1" ht="39.75" customHeight="1">
      <c r="A166" s="15">
        <v>156</v>
      </c>
      <c r="B166" s="11" t="s">
        <v>505</v>
      </c>
      <c r="C166" s="2" t="s">
        <v>641</v>
      </c>
      <c r="D166" s="2" t="s">
        <v>507</v>
      </c>
      <c r="E166" s="3">
        <v>73.59</v>
      </c>
      <c r="F166" s="4">
        <f t="shared" si="18"/>
        <v>30.999999999999996</v>
      </c>
      <c r="G166" s="3">
        <v>2281.29</v>
      </c>
      <c r="H166" s="3"/>
      <c r="I166" s="3">
        <v>250</v>
      </c>
      <c r="J166" s="3">
        <v>980</v>
      </c>
      <c r="K166" s="5">
        <f t="shared" si="19"/>
        <v>3511.29</v>
      </c>
      <c r="L166" s="5"/>
      <c r="M166" s="5"/>
    </row>
    <row r="167" spans="1:13" s="51" customFormat="1" ht="39.75" customHeight="1">
      <c r="A167" s="15">
        <v>157</v>
      </c>
      <c r="B167" s="11" t="s">
        <v>505</v>
      </c>
      <c r="C167" s="2" t="s">
        <v>642</v>
      </c>
      <c r="D167" s="2" t="s">
        <v>507</v>
      </c>
      <c r="E167" s="3">
        <v>73.59</v>
      </c>
      <c r="F167" s="4">
        <f t="shared" si="18"/>
        <v>30.999999999999996</v>
      </c>
      <c r="G167" s="3">
        <v>2281.29</v>
      </c>
      <c r="H167" s="3"/>
      <c r="I167" s="3">
        <v>250</v>
      </c>
      <c r="J167" s="3">
        <v>980</v>
      </c>
      <c r="K167" s="5">
        <f t="shared" si="19"/>
        <v>3511.29</v>
      </c>
      <c r="L167" s="5"/>
      <c r="M167" s="5"/>
    </row>
    <row r="168" spans="1:13" s="51" customFormat="1" ht="39.75" customHeight="1">
      <c r="A168" s="15">
        <v>158</v>
      </c>
      <c r="B168" s="11" t="s">
        <v>505</v>
      </c>
      <c r="C168" s="2" t="s">
        <v>643</v>
      </c>
      <c r="D168" s="2" t="s">
        <v>517</v>
      </c>
      <c r="E168" s="3">
        <v>71.400000000000006</v>
      </c>
      <c r="F168" s="4">
        <f t="shared" si="18"/>
        <v>31</v>
      </c>
      <c r="G168" s="69">
        <v>2213.4</v>
      </c>
      <c r="H168" s="3"/>
      <c r="I168" s="3">
        <v>250</v>
      </c>
      <c r="J168" s="3">
        <v>1210</v>
      </c>
      <c r="K168" s="5">
        <f t="shared" si="19"/>
        <v>3673.4</v>
      </c>
      <c r="L168" s="5"/>
      <c r="M168" s="5"/>
    </row>
    <row r="169" spans="1:13" s="51" customFormat="1" ht="39.75" customHeight="1">
      <c r="A169" s="15">
        <v>159</v>
      </c>
      <c r="B169" s="11" t="s">
        <v>505</v>
      </c>
      <c r="C169" s="2" t="s">
        <v>644</v>
      </c>
      <c r="D169" s="2" t="s">
        <v>507</v>
      </c>
      <c r="E169" s="3">
        <v>73.59</v>
      </c>
      <c r="F169" s="4">
        <f t="shared" si="18"/>
        <v>30.999999999999996</v>
      </c>
      <c r="G169" s="3">
        <v>2281.29</v>
      </c>
      <c r="H169" s="3"/>
      <c r="I169" s="3">
        <v>250</v>
      </c>
      <c r="J169" s="3">
        <v>980</v>
      </c>
      <c r="K169" s="5">
        <f t="shared" si="19"/>
        <v>3511.29</v>
      </c>
      <c r="L169" s="5"/>
      <c r="M169" s="5"/>
    </row>
    <row r="170" spans="1:13" s="51" customFormat="1" ht="39.75" customHeight="1">
      <c r="A170" s="15">
        <v>160</v>
      </c>
      <c r="B170" s="11" t="s">
        <v>505</v>
      </c>
      <c r="C170" s="2" t="s">
        <v>782</v>
      </c>
      <c r="D170" s="2" t="s">
        <v>507</v>
      </c>
      <c r="E170" s="3">
        <v>73.59</v>
      </c>
      <c r="F170" s="4">
        <f t="shared" ref="F170" si="20">G170/E170</f>
        <v>30.999999999999996</v>
      </c>
      <c r="G170" s="3">
        <v>2281.29</v>
      </c>
      <c r="H170" s="3"/>
      <c r="I170" s="3">
        <v>250</v>
      </c>
      <c r="J170" s="3">
        <v>980</v>
      </c>
      <c r="K170" s="5">
        <f t="shared" ref="K170" si="21">J170+I170+H170+G170</f>
        <v>3511.29</v>
      </c>
      <c r="L170" s="5"/>
      <c r="M170" s="5"/>
    </row>
    <row r="171" spans="1:13" s="51" customFormat="1" ht="39.75" customHeight="1">
      <c r="A171" s="15">
        <v>161</v>
      </c>
      <c r="B171" s="11" t="s">
        <v>505</v>
      </c>
      <c r="C171" s="2" t="s">
        <v>645</v>
      </c>
      <c r="D171" s="2" t="s">
        <v>507</v>
      </c>
      <c r="E171" s="3">
        <v>73.59</v>
      </c>
      <c r="F171" s="4">
        <f t="shared" si="18"/>
        <v>30.999999999999996</v>
      </c>
      <c r="G171" s="3">
        <v>2281.29</v>
      </c>
      <c r="H171" s="3"/>
      <c r="I171" s="3">
        <v>250</v>
      </c>
      <c r="J171" s="3">
        <v>980</v>
      </c>
      <c r="K171" s="5">
        <f t="shared" si="19"/>
        <v>3511.29</v>
      </c>
      <c r="L171" s="5"/>
      <c r="M171" s="5"/>
    </row>
    <row r="172" spans="1:13" s="51" customFormat="1" ht="39.75" customHeight="1">
      <c r="A172" s="15">
        <v>162</v>
      </c>
      <c r="B172" s="11" t="s">
        <v>505</v>
      </c>
      <c r="C172" s="2" t="s">
        <v>646</v>
      </c>
      <c r="D172" s="2" t="s">
        <v>507</v>
      </c>
      <c r="E172" s="3">
        <v>73.59</v>
      </c>
      <c r="F172" s="4">
        <f t="shared" si="18"/>
        <v>30.999999999999996</v>
      </c>
      <c r="G172" s="3">
        <v>2281.29</v>
      </c>
      <c r="H172" s="3"/>
      <c r="I172" s="3">
        <v>250</v>
      </c>
      <c r="J172" s="3">
        <v>980</v>
      </c>
      <c r="K172" s="5">
        <f t="shared" si="19"/>
        <v>3511.29</v>
      </c>
      <c r="L172" s="5"/>
      <c r="M172" s="5"/>
    </row>
    <row r="173" spans="1:13" s="51" customFormat="1" ht="39.75" customHeight="1">
      <c r="A173" s="15">
        <v>163</v>
      </c>
      <c r="B173" s="11" t="s">
        <v>505</v>
      </c>
      <c r="C173" s="2" t="s">
        <v>647</v>
      </c>
      <c r="D173" s="2" t="s">
        <v>507</v>
      </c>
      <c r="E173" s="3">
        <v>73.59</v>
      </c>
      <c r="F173" s="4">
        <f t="shared" si="18"/>
        <v>30.999999999999996</v>
      </c>
      <c r="G173" s="3">
        <v>2281.29</v>
      </c>
      <c r="H173" s="3"/>
      <c r="I173" s="3">
        <v>250</v>
      </c>
      <c r="J173" s="3">
        <v>980</v>
      </c>
      <c r="K173" s="5">
        <f t="shared" si="19"/>
        <v>3511.29</v>
      </c>
      <c r="L173" s="5"/>
      <c r="M173" s="5"/>
    </row>
    <row r="174" spans="1:13" s="51" customFormat="1" ht="39.75" customHeight="1">
      <c r="A174" s="15">
        <v>164</v>
      </c>
      <c r="B174" s="11" t="s">
        <v>505</v>
      </c>
      <c r="C174" s="2" t="s">
        <v>648</v>
      </c>
      <c r="D174" s="2" t="s">
        <v>507</v>
      </c>
      <c r="E174" s="3">
        <v>73.59</v>
      </c>
      <c r="F174" s="4">
        <f t="shared" si="18"/>
        <v>30.999999999999996</v>
      </c>
      <c r="G174" s="3">
        <v>2281.29</v>
      </c>
      <c r="H174" s="3"/>
      <c r="I174" s="3">
        <v>250</v>
      </c>
      <c r="J174" s="3">
        <v>980</v>
      </c>
      <c r="K174" s="5">
        <f t="shared" si="19"/>
        <v>3511.29</v>
      </c>
      <c r="L174" s="5"/>
      <c r="M174" s="5"/>
    </row>
    <row r="175" spans="1:13" s="51" customFormat="1" ht="39.75" customHeight="1">
      <c r="A175" s="15">
        <v>165</v>
      </c>
      <c r="B175" s="11" t="s">
        <v>505</v>
      </c>
      <c r="C175" s="2" t="s">
        <v>649</v>
      </c>
      <c r="D175" s="2" t="s">
        <v>507</v>
      </c>
      <c r="E175" s="3">
        <v>73.59</v>
      </c>
      <c r="F175" s="4">
        <f t="shared" ref="F175" si="22">G175/E175</f>
        <v>30.999999999999996</v>
      </c>
      <c r="G175" s="3">
        <v>2281.29</v>
      </c>
      <c r="H175" s="3"/>
      <c r="I175" s="3">
        <v>250</v>
      </c>
      <c r="J175" s="3">
        <v>980</v>
      </c>
      <c r="K175" s="5">
        <f t="shared" ref="K175" si="23">J175+I175+H175+G175</f>
        <v>3511.29</v>
      </c>
      <c r="L175" s="5"/>
      <c r="M175" s="5"/>
    </row>
    <row r="176" spans="1:13" s="51" customFormat="1" ht="39.75" customHeight="1">
      <c r="A176" s="15">
        <v>166</v>
      </c>
      <c r="B176" s="11" t="s">
        <v>505</v>
      </c>
      <c r="C176" s="2" t="s">
        <v>781</v>
      </c>
      <c r="D176" s="2" t="s">
        <v>507</v>
      </c>
      <c r="E176" s="3">
        <v>73.59</v>
      </c>
      <c r="F176" s="4">
        <f t="shared" si="18"/>
        <v>30.999999999999996</v>
      </c>
      <c r="G176" s="3">
        <v>2281.29</v>
      </c>
      <c r="H176" s="3"/>
      <c r="I176" s="3">
        <v>250</v>
      </c>
      <c r="J176" s="3">
        <v>980</v>
      </c>
      <c r="K176" s="5">
        <f t="shared" si="19"/>
        <v>3511.29</v>
      </c>
      <c r="L176" s="5"/>
      <c r="M176" s="5"/>
    </row>
    <row r="177" spans="1:13" s="51" customFormat="1" ht="39.75" customHeight="1">
      <c r="A177" s="15">
        <v>167</v>
      </c>
      <c r="B177" s="11" t="s">
        <v>505</v>
      </c>
      <c r="C177" s="2" t="s">
        <v>650</v>
      </c>
      <c r="D177" s="2" t="s">
        <v>618</v>
      </c>
      <c r="E177" s="3">
        <v>75.64</v>
      </c>
      <c r="F177" s="4">
        <f t="shared" ref="F177:F205" si="24">G177/E177</f>
        <v>31</v>
      </c>
      <c r="G177" s="3">
        <v>2344.84</v>
      </c>
      <c r="H177" s="3">
        <v>50</v>
      </c>
      <c r="I177" s="3">
        <v>250</v>
      </c>
      <c r="J177" s="3">
        <v>980</v>
      </c>
      <c r="K177" s="5">
        <f t="shared" ref="K177:K205" si="25">J177+I177+H177+G177</f>
        <v>3624.84</v>
      </c>
      <c r="L177" s="5"/>
      <c r="M177" s="5"/>
    </row>
    <row r="178" spans="1:13" s="51" customFormat="1" ht="39.75" customHeight="1">
      <c r="A178" s="15">
        <v>168</v>
      </c>
      <c r="B178" s="11" t="s">
        <v>505</v>
      </c>
      <c r="C178" s="2" t="s">
        <v>651</v>
      </c>
      <c r="D178" s="2" t="s">
        <v>517</v>
      </c>
      <c r="E178" s="3">
        <v>71.400000000000006</v>
      </c>
      <c r="F178" s="4">
        <f t="shared" si="24"/>
        <v>31</v>
      </c>
      <c r="G178" s="69">
        <v>2213.4</v>
      </c>
      <c r="H178" s="3"/>
      <c r="I178" s="3">
        <v>250</v>
      </c>
      <c r="J178" s="3">
        <v>1210</v>
      </c>
      <c r="K178" s="5">
        <f t="shared" si="25"/>
        <v>3673.4</v>
      </c>
      <c r="L178" s="5"/>
      <c r="M178" s="5"/>
    </row>
    <row r="179" spans="1:13" s="51" customFormat="1" ht="39.75" customHeight="1">
      <c r="A179" s="15">
        <v>169</v>
      </c>
      <c r="B179" s="11" t="s">
        <v>505</v>
      </c>
      <c r="C179" s="2" t="s">
        <v>652</v>
      </c>
      <c r="D179" s="2" t="s">
        <v>517</v>
      </c>
      <c r="E179" s="3">
        <v>71.400000000000006</v>
      </c>
      <c r="F179" s="4">
        <f t="shared" si="24"/>
        <v>31</v>
      </c>
      <c r="G179" s="69">
        <v>2213.4</v>
      </c>
      <c r="H179" s="3"/>
      <c r="I179" s="3">
        <v>250</v>
      </c>
      <c r="J179" s="3">
        <v>1210</v>
      </c>
      <c r="K179" s="5">
        <f t="shared" si="25"/>
        <v>3673.4</v>
      </c>
      <c r="L179" s="5"/>
      <c r="M179" s="5"/>
    </row>
    <row r="180" spans="1:13" s="51" customFormat="1" ht="39.75" customHeight="1">
      <c r="A180" s="15">
        <v>170</v>
      </c>
      <c r="B180" s="11" t="s">
        <v>505</v>
      </c>
      <c r="C180" s="2" t="s">
        <v>653</v>
      </c>
      <c r="D180" s="2" t="s">
        <v>517</v>
      </c>
      <c r="E180" s="3">
        <v>71.400000000000006</v>
      </c>
      <c r="F180" s="4">
        <f t="shared" si="24"/>
        <v>31</v>
      </c>
      <c r="G180" s="69">
        <v>2213.4</v>
      </c>
      <c r="H180" s="3"/>
      <c r="I180" s="3">
        <v>250</v>
      </c>
      <c r="J180" s="3">
        <v>1210</v>
      </c>
      <c r="K180" s="5">
        <f t="shared" si="25"/>
        <v>3673.4</v>
      </c>
      <c r="L180" s="5"/>
      <c r="M180" s="5"/>
    </row>
    <row r="181" spans="1:13" s="51" customFormat="1" ht="39.75" customHeight="1">
      <c r="A181" s="15">
        <v>171</v>
      </c>
      <c r="B181" s="11" t="s">
        <v>505</v>
      </c>
      <c r="C181" s="2" t="s">
        <v>654</v>
      </c>
      <c r="D181" s="2" t="s">
        <v>517</v>
      </c>
      <c r="E181" s="3">
        <v>71.400000000000006</v>
      </c>
      <c r="F181" s="4">
        <f t="shared" si="24"/>
        <v>31</v>
      </c>
      <c r="G181" s="69">
        <v>2213.4</v>
      </c>
      <c r="H181" s="3"/>
      <c r="I181" s="3">
        <v>250</v>
      </c>
      <c r="J181" s="3">
        <v>1210</v>
      </c>
      <c r="K181" s="5">
        <f t="shared" si="25"/>
        <v>3673.4</v>
      </c>
      <c r="L181" s="5"/>
      <c r="M181" s="5"/>
    </row>
    <row r="182" spans="1:13" s="51" customFormat="1" ht="39.75" customHeight="1">
      <c r="A182" s="15">
        <v>172</v>
      </c>
      <c r="B182" s="11" t="s">
        <v>505</v>
      </c>
      <c r="C182" s="2" t="s">
        <v>655</v>
      </c>
      <c r="D182" s="2" t="s">
        <v>517</v>
      </c>
      <c r="E182" s="3">
        <v>71.400000000000006</v>
      </c>
      <c r="F182" s="4">
        <f t="shared" si="24"/>
        <v>31</v>
      </c>
      <c r="G182" s="69">
        <v>2213.4</v>
      </c>
      <c r="H182" s="3"/>
      <c r="I182" s="3">
        <v>250</v>
      </c>
      <c r="J182" s="3">
        <v>1210</v>
      </c>
      <c r="K182" s="5">
        <f t="shared" si="25"/>
        <v>3673.4</v>
      </c>
      <c r="L182" s="5"/>
      <c r="M182" s="5"/>
    </row>
    <row r="183" spans="1:13" s="51" customFormat="1" ht="39.75" customHeight="1">
      <c r="A183" s="15">
        <v>173</v>
      </c>
      <c r="B183" s="11" t="s">
        <v>505</v>
      </c>
      <c r="C183" s="2" t="s">
        <v>1058</v>
      </c>
      <c r="D183" s="2" t="s">
        <v>517</v>
      </c>
      <c r="E183" s="3">
        <v>71.400000000000006</v>
      </c>
      <c r="F183" s="4">
        <f t="shared" si="24"/>
        <v>31</v>
      </c>
      <c r="G183" s="69">
        <v>2213.4</v>
      </c>
      <c r="H183" s="3"/>
      <c r="I183" s="3">
        <v>250</v>
      </c>
      <c r="J183" s="3">
        <v>1210</v>
      </c>
      <c r="K183" s="5">
        <f t="shared" si="25"/>
        <v>3673.4</v>
      </c>
      <c r="L183" s="5"/>
      <c r="M183" s="5"/>
    </row>
    <row r="184" spans="1:13" s="51" customFormat="1" ht="39.75" customHeight="1">
      <c r="A184" s="15">
        <v>174</v>
      </c>
      <c r="B184" s="11" t="s">
        <v>505</v>
      </c>
      <c r="C184" s="2" t="s">
        <v>1059</v>
      </c>
      <c r="D184" s="2" t="s">
        <v>517</v>
      </c>
      <c r="E184" s="3">
        <v>71.400000000000006</v>
      </c>
      <c r="F184" s="4">
        <f t="shared" si="24"/>
        <v>31</v>
      </c>
      <c r="G184" s="69">
        <v>2213.4</v>
      </c>
      <c r="H184" s="3"/>
      <c r="I184" s="3">
        <v>250</v>
      </c>
      <c r="J184" s="3">
        <v>1210</v>
      </c>
      <c r="K184" s="5">
        <f t="shared" si="25"/>
        <v>3673.4</v>
      </c>
      <c r="L184" s="5"/>
      <c r="M184" s="5"/>
    </row>
    <row r="185" spans="1:13" s="51" customFormat="1" ht="39.75" customHeight="1">
      <c r="A185" s="15">
        <v>175</v>
      </c>
      <c r="B185" s="11" t="s">
        <v>505</v>
      </c>
      <c r="C185" s="2" t="s">
        <v>1060</v>
      </c>
      <c r="D185" s="2" t="s">
        <v>517</v>
      </c>
      <c r="E185" s="3">
        <v>71.400000000000006</v>
      </c>
      <c r="F185" s="4">
        <f t="shared" si="24"/>
        <v>31</v>
      </c>
      <c r="G185" s="69">
        <v>2213.4</v>
      </c>
      <c r="H185" s="3"/>
      <c r="I185" s="3">
        <v>250</v>
      </c>
      <c r="J185" s="3">
        <v>1210</v>
      </c>
      <c r="K185" s="5">
        <f t="shared" si="25"/>
        <v>3673.4</v>
      </c>
      <c r="L185" s="5"/>
      <c r="M185" s="5"/>
    </row>
    <row r="186" spans="1:13" s="51" customFormat="1" ht="39.75" customHeight="1">
      <c r="A186" s="15">
        <v>176</v>
      </c>
      <c r="B186" s="11" t="s">
        <v>505</v>
      </c>
      <c r="C186" s="2" t="s">
        <v>1061</v>
      </c>
      <c r="D186" s="2" t="s">
        <v>517</v>
      </c>
      <c r="E186" s="3">
        <v>71.400000000000006</v>
      </c>
      <c r="F186" s="4">
        <f t="shared" si="24"/>
        <v>31</v>
      </c>
      <c r="G186" s="69">
        <v>2213.4</v>
      </c>
      <c r="H186" s="3">
        <v>50</v>
      </c>
      <c r="I186" s="3">
        <v>250</v>
      </c>
      <c r="J186" s="3">
        <v>1210</v>
      </c>
      <c r="K186" s="5">
        <f t="shared" si="25"/>
        <v>3723.4</v>
      </c>
      <c r="L186" s="5"/>
      <c r="M186" s="5"/>
    </row>
    <row r="187" spans="1:13" s="51" customFormat="1" ht="39.75" customHeight="1">
      <c r="A187" s="15">
        <v>177</v>
      </c>
      <c r="B187" s="11" t="s">
        <v>505</v>
      </c>
      <c r="C187" s="2" t="s">
        <v>656</v>
      </c>
      <c r="D187" s="2" t="s">
        <v>517</v>
      </c>
      <c r="E187" s="3">
        <v>71.400000000000006</v>
      </c>
      <c r="F187" s="4">
        <f t="shared" si="24"/>
        <v>31</v>
      </c>
      <c r="G187" s="69">
        <v>2213.4</v>
      </c>
      <c r="H187" s="3"/>
      <c r="I187" s="3">
        <v>250</v>
      </c>
      <c r="J187" s="3">
        <v>1210</v>
      </c>
      <c r="K187" s="5">
        <f t="shared" si="25"/>
        <v>3673.4</v>
      </c>
      <c r="L187" s="5"/>
      <c r="M187" s="5"/>
    </row>
    <row r="188" spans="1:13" s="51" customFormat="1" ht="39.75" customHeight="1">
      <c r="A188" s="15">
        <v>178</v>
      </c>
      <c r="B188" s="11" t="s">
        <v>505</v>
      </c>
      <c r="C188" s="2" t="s">
        <v>657</v>
      </c>
      <c r="D188" s="2" t="s">
        <v>517</v>
      </c>
      <c r="E188" s="3">
        <v>71.400000000000006</v>
      </c>
      <c r="F188" s="4">
        <f t="shared" si="24"/>
        <v>31</v>
      </c>
      <c r="G188" s="69">
        <v>2213.4</v>
      </c>
      <c r="H188" s="3"/>
      <c r="I188" s="3">
        <v>250</v>
      </c>
      <c r="J188" s="3">
        <v>1210</v>
      </c>
      <c r="K188" s="5">
        <f t="shared" si="25"/>
        <v>3673.4</v>
      </c>
      <c r="L188" s="5"/>
      <c r="M188" s="5"/>
    </row>
    <row r="189" spans="1:13" s="51" customFormat="1" ht="39.75" customHeight="1">
      <c r="A189" s="15">
        <v>179</v>
      </c>
      <c r="B189" s="11" t="s">
        <v>505</v>
      </c>
      <c r="C189" s="2" t="s">
        <v>658</v>
      </c>
      <c r="D189" s="2" t="s">
        <v>517</v>
      </c>
      <c r="E189" s="3">
        <v>71.400000000000006</v>
      </c>
      <c r="F189" s="4">
        <f t="shared" si="24"/>
        <v>31</v>
      </c>
      <c r="G189" s="69">
        <v>2213.4</v>
      </c>
      <c r="H189" s="3"/>
      <c r="I189" s="3">
        <v>250</v>
      </c>
      <c r="J189" s="3">
        <v>1210</v>
      </c>
      <c r="K189" s="5">
        <f t="shared" si="25"/>
        <v>3673.4</v>
      </c>
      <c r="L189" s="5"/>
      <c r="M189" s="5"/>
    </row>
    <row r="190" spans="1:13" s="51" customFormat="1" ht="39.75" customHeight="1">
      <c r="A190" s="15">
        <v>180</v>
      </c>
      <c r="B190" s="11" t="s">
        <v>505</v>
      </c>
      <c r="C190" s="2" t="s">
        <v>1062</v>
      </c>
      <c r="D190" s="2" t="s">
        <v>517</v>
      </c>
      <c r="E190" s="3">
        <v>71.400000000000006</v>
      </c>
      <c r="F190" s="4">
        <f t="shared" si="24"/>
        <v>31</v>
      </c>
      <c r="G190" s="69">
        <v>2213.4</v>
      </c>
      <c r="H190" s="3">
        <v>35</v>
      </c>
      <c r="I190" s="3">
        <v>250</v>
      </c>
      <c r="J190" s="3">
        <v>1210</v>
      </c>
      <c r="K190" s="5">
        <f t="shared" si="25"/>
        <v>3708.4</v>
      </c>
      <c r="L190" s="5"/>
      <c r="M190" s="5"/>
    </row>
    <row r="191" spans="1:13" s="51" customFormat="1" ht="39.75" customHeight="1">
      <c r="A191" s="15">
        <v>181</v>
      </c>
      <c r="B191" s="11" t="s">
        <v>505</v>
      </c>
      <c r="C191" s="2" t="s">
        <v>659</v>
      </c>
      <c r="D191" s="2" t="s">
        <v>517</v>
      </c>
      <c r="E191" s="3">
        <v>71.400000000000006</v>
      </c>
      <c r="F191" s="4">
        <f t="shared" si="24"/>
        <v>31</v>
      </c>
      <c r="G191" s="69">
        <v>2213.4</v>
      </c>
      <c r="H191" s="3">
        <v>50</v>
      </c>
      <c r="I191" s="3">
        <v>250</v>
      </c>
      <c r="J191" s="3">
        <v>1210</v>
      </c>
      <c r="K191" s="5">
        <f t="shared" si="25"/>
        <v>3723.4</v>
      </c>
      <c r="L191" s="5"/>
      <c r="M191" s="5"/>
    </row>
    <row r="192" spans="1:13" s="51" customFormat="1" ht="39.75" customHeight="1">
      <c r="A192" s="15">
        <v>182</v>
      </c>
      <c r="B192" s="11" t="s">
        <v>505</v>
      </c>
      <c r="C192" s="2" t="s">
        <v>660</v>
      </c>
      <c r="D192" s="2" t="s">
        <v>517</v>
      </c>
      <c r="E192" s="3">
        <v>71.400000000000006</v>
      </c>
      <c r="F192" s="4">
        <f t="shared" si="24"/>
        <v>31</v>
      </c>
      <c r="G192" s="69">
        <v>2213.4</v>
      </c>
      <c r="H192" s="3"/>
      <c r="I192" s="3">
        <v>250</v>
      </c>
      <c r="J192" s="3">
        <v>1210</v>
      </c>
      <c r="K192" s="5">
        <f t="shared" si="25"/>
        <v>3673.4</v>
      </c>
      <c r="L192" s="5"/>
      <c r="M192" s="5"/>
    </row>
    <row r="193" spans="1:13" s="51" customFormat="1" ht="39.75" customHeight="1">
      <c r="A193" s="15">
        <v>183</v>
      </c>
      <c r="B193" s="11" t="s">
        <v>505</v>
      </c>
      <c r="C193" s="2" t="s">
        <v>661</v>
      </c>
      <c r="D193" s="2" t="s">
        <v>517</v>
      </c>
      <c r="E193" s="3">
        <v>71.400000000000006</v>
      </c>
      <c r="F193" s="4">
        <f t="shared" si="24"/>
        <v>31</v>
      </c>
      <c r="G193" s="69">
        <v>2213.4</v>
      </c>
      <c r="H193" s="3">
        <v>50</v>
      </c>
      <c r="I193" s="3">
        <v>250</v>
      </c>
      <c r="J193" s="3">
        <v>1210</v>
      </c>
      <c r="K193" s="5">
        <f t="shared" si="25"/>
        <v>3723.4</v>
      </c>
      <c r="L193" s="5"/>
      <c r="M193" s="5"/>
    </row>
    <row r="194" spans="1:13" s="51" customFormat="1" ht="39.75" customHeight="1">
      <c r="A194" s="15">
        <v>184</v>
      </c>
      <c r="B194" s="11" t="s">
        <v>505</v>
      </c>
      <c r="C194" s="2" t="s">
        <v>662</v>
      </c>
      <c r="D194" s="2" t="s">
        <v>517</v>
      </c>
      <c r="E194" s="3">
        <v>71.400000000000006</v>
      </c>
      <c r="F194" s="4">
        <f t="shared" si="24"/>
        <v>31</v>
      </c>
      <c r="G194" s="69">
        <v>2213.4</v>
      </c>
      <c r="H194" s="3">
        <v>50</v>
      </c>
      <c r="I194" s="3">
        <v>250</v>
      </c>
      <c r="J194" s="3">
        <v>1210</v>
      </c>
      <c r="K194" s="5">
        <f t="shared" si="25"/>
        <v>3723.4</v>
      </c>
      <c r="L194" s="5"/>
      <c r="M194" s="5"/>
    </row>
    <row r="195" spans="1:13" s="51" customFormat="1" ht="39.75" customHeight="1">
      <c r="A195" s="15">
        <v>185</v>
      </c>
      <c r="B195" s="11" t="s">
        <v>505</v>
      </c>
      <c r="C195" s="2" t="s">
        <v>663</v>
      </c>
      <c r="D195" s="2" t="s">
        <v>517</v>
      </c>
      <c r="E195" s="3">
        <v>71.400000000000006</v>
      </c>
      <c r="F195" s="4">
        <f t="shared" si="24"/>
        <v>31</v>
      </c>
      <c r="G195" s="69">
        <v>2213.4</v>
      </c>
      <c r="H195" s="3"/>
      <c r="I195" s="3">
        <v>250</v>
      </c>
      <c r="J195" s="3">
        <v>1210</v>
      </c>
      <c r="K195" s="5">
        <f t="shared" si="25"/>
        <v>3673.4</v>
      </c>
      <c r="L195" s="5"/>
      <c r="M195" s="5"/>
    </row>
    <row r="196" spans="1:13" s="51" customFormat="1" ht="39.75" customHeight="1">
      <c r="A196" s="15">
        <v>186</v>
      </c>
      <c r="B196" s="11" t="s">
        <v>505</v>
      </c>
      <c r="C196" s="2" t="s">
        <v>664</v>
      </c>
      <c r="D196" s="2" t="s">
        <v>517</v>
      </c>
      <c r="E196" s="3">
        <v>71.400000000000006</v>
      </c>
      <c r="F196" s="4">
        <f t="shared" si="24"/>
        <v>31</v>
      </c>
      <c r="G196" s="69">
        <v>2213.4</v>
      </c>
      <c r="H196" s="3"/>
      <c r="I196" s="3">
        <v>250</v>
      </c>
      <c r="J196" s="3">
        <v>1210</v>
      </c>
      <c r="K196" s="5">
        <f t="shared" si="25"/>
        <v>3673.4</v>
      </c>
      <c r="L196" s="5"/>
      <c r="M196" s="5"/>
    </row>
    <row r="197" spans="1:13" s="51" customFormat="1" ht="39.75" customHeight="1">
      <c r="A197" s="15">
        <v>187</v>
      </c>
      <c r="B197" s="11" t="s">
        <v>505</v>
      </c>
      <c r="C197" s="2" t="s">
        <v>665</v>
      </c>
      <c r="D197" s="2" t="s">
        <v>517</v>
      </c>
      <c r="E197" s="3">
        <v>71.400000000000006</v>
      </c>
      <c r="F197" s="4">
        <f t="shared" si="24"/>
        <v>31</v>
      </c>
      <c r="G197" s="69">
        <v>2213.4</v>
      </c>
      <c r="H197" s="3">
        <v>50</v>
      </c>
      <c r="I197" s="3">
        <v>250</v>
      </c>
      <c r="J197" s="3">
        <v>1210</v>
      </c>
      <c r="K197" s="5">
        <f t="shared" si="25"/>
        <v>3723.4</v>
      </c>
      <c r="L197" s="5"/>
      <c r="M197" s="5"/>
    </row>
    <row r="198" spans="1:13" s="51" customFormat="1" ht="39.75" customHeight="1">
      <c r="A198" s="15">
        <v>188</v>
      </c>
      <c r="B198" s="11" t="s">
        <v>505</v>
      </c>
      <c r="C198" s="2" t="s">
        <v>666</v>
      </c>
      <c r="D198" s="2" t="s">
        <v>517</v>
      </c>
      <c r="E198" s="3">
        <v>71.400000000000006</v>
      </c>
      <c r="F198" s="4">
        <f t="shared" si="24"/>
        <v>31</v>
      </c>
      <c r="G198" s="69">
        <v>2213.4</v>
      </c>
      <c r="H198" s="3"/>
      <c r="I198" s="3">
        <v>250</v>
      </c>
      <c r="J198" s="3">
        <v>1210</v>
      </c>
      <c r="K198" s="5">
        <f t="shared" si="25"/>
        <v>3673.4</v>
      </c>
      <c r="L198" s="5"/>
      <c r="M198" s="5"/>
    </row>
    <row r="199" spans="1:13" s="51" customFormat="1" ht="39.75" customHeight="1">
      <c r="A199" s="15">
        <v>189</v>
      </c>
      <c r="B199" s="11" t="s">
        <v>505</v>
      </c>
      <c r="C199" s="2" t="s">
        <v>667</v>
      </c>
      <c r="D199" s="2" t="s">
        <v>517</v>
      </c>
      <c r="E199" s="3">
        <v>71.400000000000006</v>
      </c>
      <c r="F199" s="4">
        <f t="shared" si="24"/>
        <v>31</v>
      </c>
      <c r="G199" s="69">
        <v>2213.4</v>
      </c>
      <c r="H199" s="3">
        <v>50</v>
      </c>
      <c r="I199" s="3">
        <v>250</v>
      </c>
      <c r="J199" s="3">
        <v>1210</v>
      </c>
      <c r="K199" s="5">
        <f t="shared" si="25"/>
        <v>3723.4</v>
      </c>
      <c r="L199" s="5"/>
      <c r="M199" s="5"/>
    </row>
    <row r="200" spans="1:13" s="51" customFormat="1" ht="39.75" customHeight="1">
      <c r="A200" s="15">
        <v>190</v>
      </c>
      <c r="B200" s="11" t="s">
        <v>505</v>
      </c>
      <c r="C200" s="2" t="s">
        <v>668</v>
      </c>
      <c r="D200" s="2" t="s">
        <v>507</v>
      </c>
      <c r="E200" s="3">
        <v>73.59</v>
      </c>
      <c r="F200" s="4">
        <f t="shared" si="24"/>
        <v>30.999999999999996</v>
      </c>
      <c r="G200" s="3">
        <v>2281.29</v>
      </c>
      <c r="H200" s="3">
        <v>75</v>
      </c>
      <c r="I200" s="3">
        <v>250</v>
      </c>
      <c r="J200" s="3">
        <v>980</v>
      </c>
      <c r="K200" s="5">
        <f t="shared" si="25"/>
        <v>3586.29</v>
      </c>
      <c r="L200" s="5"/>
      <c r="M200" s="5"/>
    </row>
    <row r="201" spans="1:13" s="51" customFormat="1" ht="39.75" customHeight="1">
      <c r="A201" s="15">
        <v>191</v>
      </c>
      <c r="B201" s="11" t="s">
        <v>505</v>
      </c>
      <c r="C201" s="2" t="s">
        <v>669</v>
      </c>
      <c r="D201" s="2" t="s">
        <v>507</v>
      </c>
      <c r="E201" s="3">
        <v>73.59</v>
      </c>
      <c r="F201" s="4">
        <f t="shared" si="24"/>
        <v>30.999999999999996</v>
      </c>
      <c r="G201" s="3">
        <v>2281.29</v>
      </c>
      <c r="H201" s="3">
        <v>0</v>
      </c>
      <c r="I201" s="3">
        <v>250</v>
      </c>
      <c r="J201" s="3">
        <v>980</v>
      </c>
      <c r="K201" s="5">
        <f t="shared" si="25"/>
        <v>3511.29</v>
      </c>
      <c r="L201" s="5"/>
      <c r="M201" s="5"/>
    </row>
    <row r="202" spans="1:13" s="51" customFormat="1" ht="39.75" customHeight="1">
      <c r="A202" s="15">
        <v>192</v>
      </c>
      <c r="B202" s="11" t="s">
        <v>505</v>
      </c>
      <c r="C202" s="2" t="s">
        <v>670</v>
      </c>
      <c r="D202" s="2" t="s">
        <v>507</v>
      </c>
      <c r="E202" s="3">
        <v>73.59</v>
      </c>
      <c r="F202" s="4">
        <f t="shared" si="24"/>
        <v>30.999999999999996</v>
      </c>
      <c r="G202" s="3">
        <v>2281.29</v>
      </c>
      <c r="H202" s="3">
        <v>0</v>
      </c>
      <c r="I202" s="3">
        <v>250</v>
      </c>
      <c r="J202" s="3">
        <v>980</v>
      </c>
      <c r="K202" s="5">
        <f t="shared" si="25"/>
        <v>3511.29</v>
      </c>
      <c r="L202" s="5"/>
      <c r="M202" s="5"/>
    </row>
    <row r="203" spans="1:13" s="51" customFormat="1" ht="39.75" customHeight="1">
      <c r="A203" s="15">
        <v>193</v>
      </c>
      <c r="B203" s="11" t="s">
        <v>505</v>
      </c>
      <c r="C203" s="2" t="s">
        <v>671</v>
      </c>
      <c r="D203" s="2" t="s">
        <v>507</v>
      </c>
      <c r="E203" s="3">
        <v>73.59</v>
      </c>
      <c r="F203" s="4">
        <f t="shared" si="24"/>
        <v>30.999999999999996</v>
      </c>
      <c r="G203" s="3">
        <v>2281.29</v>
      </c>
      <c r="H203" s="3"/>
      <c r="I203" s="3">
        <v>250</v>
      </c>
      <c r="J203" s="3">
        <v>980</v>
      </c>
      <c r="K203" s="5">
        <f t="shared" si="25"/>
        <v>3511.29</v>
      </c>
      <c r="L203" s="5"/>
      <c r="M203" s="5"/>
    </row>
    <row r="204" spans="1:13" s="51" customFormat="1" ht="39.75" customHeight="1">
      <c r="A204" s="15">
        <v>194</v>
      </c>
      <c r="B204" s="11" t="s">
        <v>505</v>
      </c>
      <c r="C204" s="2" t="s">
        <v>672</v>
      </c>
      <c r="D204" s="2" t="s">
        <v>507</v>
      </c>
      <c r="E204" s="3">
        <v>73.59</v>
      </c>
      <c r="F204" s="4">
        <f t="shared" si="24"/>
        <v>30.999999999999996</v>
      </c>
      <c r="G204" s="3">
        <v>2281.29</v>
      </c>
      <c r="H204" s="3">
        <v>50</v>
      </c>
      <c r="I204" s="3">
        <v>250</v>
      </c>
      <c r="J204" s="3">
        <v>980</v>
      </c>
      <c r="K204" s="5">
        <f t="shared" si="25"/>
        <v>3561.29</v>
      </c>
      <c r="L204" s="5"/>
      <c r="M204" s="5"/>
    </row>
    <row r="205" spans="1:13" s="51" customFormat="1" ht="39.75" customHeight="1">
      <c r="A205" s="15">
        <v>195</v>
      </c>
      <c r="B205" s="11" t="s">
        <v>505</v>
      </c>
      <c r="C205" s="2" t="s">
        <v>673</v>
      </c>
      <c r="D205" s="2" t="s">
        <v>507</v>
      </c>
      <c r="E205" s="3">
        <v>73.59</v>
      </c>
      <c r="F205" s="4">
        <f t="shared" si="24"/>
        <v>30.999999999999996</v>
      </c>
      <c r="G205" s="3">
        <v>2281.29</v>
      </c>
      <c r="H205" s="3">
        <v>0</v>
      </c>
      <c r="I205" s="3">
        <v>250</v>
      </c>
      <c r="J205" s="3">
        <v>980</v>
      </c>
      <c r="K205" s="5">
        <f t="shared" si="25"/>
        <v>3511.29</v>
      </c>
      <c r="L205" s="5"/>
      <c r="M205" s="5"/>
    </row>
    <row r="206" spans="1:13" s="51" customFormat="1" ht="39.75" customHeight="1">
      <c r="A206" s="15">
        <v>196</v>
      </c>
      <c r="B206" s="11" t="s">
        <v>505</v>
      </c>
      <c r="C206" s="2" t="s">
        <v>674</v>
      </c>
      <c r="D206" s="2" t="s">
        <v>507</v>
      </c>
      <c r="E206" s="3">
        <v>73.59</v>
      </c>
      <c r="F206" s="4">
        <f t="shared" ref="F206:F236" si="26">G206/E206</f>
        <v>30.999999999999996</v>
      </c>
      <c r="G206" s="3">
        <v>2281.29</v>
      </c>
      <c r="H206" s="3">
        <v>0</v>
      </c>
      <c r="I206" s="3">
        <v>250</v>
      </c>
      <c r="J206" s="3">
        <v>980</v>
      </c>
      <c r="K206" s="5">
        <f t="shared" ref="K206:K236" si="27">J206+I206+H206+G206</f>
        <v>3511.29</v>
      </c>
      <c r="L206" s="5"/>
      <c r="M206" s="5"/>
    </row>
    <row r="207" spans="1:13" s="51" customFormat="1" ht="39.75" customHeight="1">
      <c r="A207" s="15">
        <v>197</v>
      </c>
      <c r="B207" s="11" t="s">
        <v>505</v>
      </c>
      <c r="C207" s="2" t="s">
        <v>675</v>
      </c>
      <c r="D207" s="2" t="s">
        <v>507</v>
      </c>
      <c r="E207" s="3">
        <v>73.59</v>
      </c>
      <c r="F207" s="4">
        <f t="shared" si="26"/>
        <v>30.999999999999996</v>
      </c>
      <c r="G207" s="3">
        <v>2281.29</v>
      </c>
      <c r="H207" s="3"/>
      <c r="I207" s="3">
        <v>250</v>
      </c>
      <c r="J207" s="3">
        <v>980</v>
      </c>
      <c r="K207" s="5">
        <f t="shared" si="27"/>
        <v>3511.29</v>
      </c>
      <c r="L207" s="5"/>
      <c r="M207" s="5"/>
    </row>
    <row r="208" spans="1:13" s="51" customFormat="1" ht="39.75" customHeight="1">
      <c r="A208" s="15">
        <v>198</v>
      </c>
      <c r="B208" s="11" t="s">
        <v>505</v>
      </c>
      <c r="C208" s="2" t="s">
        <v>676</v>
      </c>
      <c r="D208" s="2" t="s">
        <v>507</v>
      </c>
      <c r="E208" s="3">
        <v>73.59</v>
      </c>
      <c r="F208" s="4">
        <f t="shared" si="26"/>
        <v>30.999999999999996</v>
      </c>
      <c r="G208" s="3">
        <v>2281.29</v>
      </c>
      <c r="H208" s="3"/>
      <c r="I208" s="3">
        <v>250</v>
      </c>
      <c r="J208" s="3">
        <v>980</v>
      </c>
      <c r="K208" s="5">
        <f t="shared" si="27"/>
        <v>3511.29</v>
      </c>
      <c r="L208" s="5"/>
      <c r="M208" s="5"/>
    </row>
    <row r="209" spans="1:13" s="51" customFormat="1" ht="39.75" customHeight="1">
      <c r="A209" s="15">
        <v>199</v>
      </c>
      <c r="B209" s="11" t="s">
        <v>505</v>
      </c>
      <c r="C209" s="2" t="s">
        <v>677</v>
      </c>
      <c r="D209" s="2" t="s">
        <v>507</v>
      </c>
      <c r="E209" s="3">
        <v>73.59</v>
      </c>
      <c r="F209" s="4">
        <f t="shared" si="26"/>
        <v>30.999999999999996</v>
      </c>
      <c r="G209" s="3">
        <v>2281.29</v>
      </c>
      <c r="H209" s="3">
        <v>0</v>
      </c>
      <c r="I209" s="3">
        <v>250</v>
      </c>
      <c r="J209" s="3">
        <v>980</v>
      </c>
      <c r="K209" s="5">
        <f t="shared" si="27"/>
        <v>3511.29</v>
      </c>
      <c r="L209" s="5"/>
      <c r="M209" s="5"/>
    </row>
    <row r="210" spans="1:13" s="51" customFormat="1" ht="39.75" customHeight="1">
      <c r="A210" s="15">
        <v>200</v>
      </c>
      <c r="B210" s="11" t="s">
        <v>505</v>
      </c>
      <c r="C210" s="15" t="s">
        <v>678</v>
      </c>
      <c r="D210" s="2" t="s">
        <v>507</v>
      </c>
      <c r="E210" s="3">
        <v>73.59</v>
      </c>
      <c r="F210" s="4">
        <f t="shared" si="26"/>
        <v>30.999999999999996</v>
      </c>
      <c r="G210" s="3">
        <v>2281.29</v>
      </c>
      <c r="H210" s="3">
        <v>0</v>
      </c>
      <c r="I210" s="3">
        <v>250</v>
      </c>
      <c r="J210" s="3">
        <v>980</v>
      </c>
      <c r="K210" s="5">
        <f t="shared" si="27"/>
        <v>3511.29</v>
      </c>
      <c r="L210" s="5"/>
      <c r="M210" s="5"/>
    </row>
    <row r="211" spans="1:13" s="51" customFormat="1" ht="39.75" customHeight="1">
      <c r="A211" s="15">
        <v>201</v>
      </c>
      <c r="B211" s="11" t="s">
        <v>505</v>
      </c>
      <c r="C211" s="15" t="s">
        <v>679</v>
      </c>
      <c r="D211" s="2" t="s">
        <v>507</v>
      </c>
      <c r="E211" s="3">
        <v>73.59</v>
      </c>
      <c r="F211" s="4">
        <f t="shared" si="26"/>
        <v>30.999999999999996</v>
      </c>
      <c r="G211" s="3">
        <v>2281.29</v>
      </c>
      <c r="H211" s="3">
        <v>50</v>
      </c>
      <c r="I211" s="3">
        <v>250</v>
      </c>
      <c r="J211" s="3">
        <v>980</v>
      </c>
      <c r="K211" s="5">
        <f t="shared" si="27"/>
        <v>3561.29</v>
      </c>
      <c r="L211" s="5"/>
      <c r="M211" s="5"/>
    </row>
    <row r="212" spans="1:13" s="51" customFormat="1" ht="39.75" customHeight="1">
      <c r="A212" s="15">
        <v>202</v>
      </c>
      <c r="B212" s="11" t="s">
        <v>505</v>
      </c>
      <c r="C212" s="15" t="s">
        <v>680</v>
      </c>
      <c r="D212" s="2" t="s">
        <v>507</v>
      </c>
      <c r="E212" s="3">
        <v>73.59</v>
      </c>
      <c r="F212" s="4">
        <f t="shared" si="26"/>
        <v>30.999999999999996</v>
      </c>
      <c r="G212" s="3">
        <v>2281.29</v>
      </c>
      <c r="H212" s="3"/>
      <c r="I212" s="3">
        <v>250</v>
      </c>
      <c r="J212" s="3">
        <v>980</v>
      </c>
      <c r="K212" s="5">
        <f t="shared" si="27"/>
        <v>3511.29</v>
      </c>
      <c r="L212" s="5"/>
      <c r="M212" s="5"/>
    </row>
    <row r="213" spans="1:13" s="51" customFormat="1" ht="39.75" customHeight="1">
      <c r="A213" s="15">
        <v>203</v>
      </c>
      <c r="B213" s="11" t="s">
        <v>505</v>
      </c>
      <c r="C213" s="15" t="s">
        <v>681</v>
      </c>
      <c r="D213" s="2" t="s">
        <v>507</v>
      </c>
      <c r="E213" s="3">
        <v>73.59</v>
      </c>
      <c r="F213" s="4">
        <f t="shared" si="26"/>
        <v>30.999999999999996</v>
      </c>
      <c r="G213" s="3">
        <v>2281.29</v>
      </c>
      <c r="H213" s="3">
        <v>0</v>
      </c>
      <c r="I213" s="3">
        <v>250</v>
      </c>
      <c r="J213" s="3">
        <v>980</v>
      </c>
      <c r="K213" s="5">
        <f t="shared" si="27"/>
        <v>3511.29</v>
      </c>
      <c r="L213" s="5"/>
      <c r="M213" s="5"/>
    </row>
    <row r="214" spans="1:13" s="51" customFormat="1" ht="39.75" customHeight="1">
      <c r="A214" s="15">
        <v>204</v>
      </c>
      <c r="B214" s="11" t="s">
        <v>505</v>
      </c>
      <c r="C214" s="15" t="s">
        <v>682</v>
      </c>
      <c r="D214" s="2" t="s">
        <v>507</v>
      </c>
      <c r="E214" s="3">
        <v>73.59</v>
      </c>
      <c r="F214" s="4">
        <f t="shared" si="26"/>
        <v>30.999999999999996</v>
      </c>
      <c r="G214" s="3">
        <v>2281.29</v>
      </c>
      <c r="H214" s="3">
        <v>0</v>
      </c>
      <c r="I214" s="3">
        <v>250</v>
      </c>
      <c r="J214" s="3">
        <v>980</v>
      </c>
      <c r="K214" s="5">
        <f t="shared" si="27"/>
        <v>3511.29</v>
      </c>
      <c r="L214" s="5"/>
      <c r="M214" s="5"/>
    </row>
    <row r="215" spans="1:13" s="51" customFormat="1" ht="39.75" customHeight="1">
      <c r="A215" s="15">
        <v>205</v>
      </c>
      <c r="B215" s="11" t="s">
        <v>505</v>
      </c>
      <c r="C215" s="15" t="s">
        <v>683</v>
      </c>
      <c r="D215" s="2" t="s">
        <v>507</v>
      </c>
      <c r="E215" s="3">
        <v>73.59</v>
      </c>
      <c r="F215" s="4">
        <f t="shared" si="26"/>
        <v>30.999999999999996</v>
      </c>
      <c r="G215" s="3">
        <v>2281.29</v>
      </c>
      <c r="H215" s="3"/>
      <c r="I215" s="3">
        <v>250</v>
      </c>
      <c r="J215" s="3">
        <v>980</v>
      </c>
      <c r="K215" s="5">
        <f t="shared" si="27"/>
        <v>3511.29</v>
      </c>
      <c r="L215" s="5"/>
      <c r="M215" s="5"/>
    </row>
    <row r="216" spans="1:13" s="51" customFormat="1" ht="39.75" customHeight="1">
      <c r="A216" s="15">
        <v>206</v>
      </c>
      <c r="B216" s="11" t="s">
        <v>505</v>
      </c>
      <c r="C216" s="15" t="s">
        <v>684</v>
      </c>
      <c r="D216" s="2" t="s">
        <v>507</v>
      </c>
      <c r="E216" s="3">
        <v>73.59</v>
      </c>
      <c r="F216" s="4">
        <f t="shared" si="26"/>
        <v>30.999999999999996</v>
      </c>
      <c r="G216" s="3">
        <v>2281.29</v>
      </c>
      <c r="H216" s="3">
        <v>75</v>
      </c>
      <c r="I216" s="3">
        <v>250</v>
      </c>
      <c r="J216" s="3">
        <v>980</v>
      </c>
      <c r="K216" s="5">
        <f t="shared" si="27"/>
        <v>3586.29</v>
      </c>
      <c r="L216" s="5"/>
      <c r="M216" s="5"/>
    </row>
    <row r="217" spans="1:13" s="51" customFormat="1" ht="39.75" customHeight="1">
      <c r="A217" s="15">
        <v>207</v>
      </c>
      <c r="B217" s="11" t="s">
        <v>505</v>
      </c>
      <c r="C217" s="15" t="s">
        <v>685</v>
      </c>
      <c r="D217" s="2" t="s">
        <v>507</v>
      </c>
      <c r="E217" s="3">
        <v>73.59</v>
      </c>
      <c r="F217" s="4">
        <f t="shared" si="26"/>
        <v>30.999999999999996</v>
      </c>
      <c r="G217" s="3">
        <v>2281.29</v>
      </c>
      <c r="H217" s="3">
        <v>0</v>
      </c>
      <c r="I217" s="3">
        <v>250</v>
      </c>
      <c r="J217" s="3">
        <v>980</v>
      </c>
      <c r="K217" s="5">
        <f t="shared" si="27"/>
        <v>3511.29</v>
      </c>
      <c r="L217" s="5"/>
      <c r="M217" s="5"/>
    </row>
    <row r="218" spans="1:13" s="51" customFormat="1" ht="39.75" customHeight="1">
      <c r="A218" s="15">
        <v>208</v>
      </c>
      <c r="B218" s="11" t="s">
        <v>505</v>
      </c>
      <c r="C218" s="15" t="s">
        <v>686</v>
      </c>
      <c r="D218" s="2" t="s">
        <v>507</v>
      </c>
      <c r="E218" s="3">
        <v>73.59</v>
      </c>
      <c r="F218" s="4">
        <f t="shared" si="26"/>
        <v>30.999999999999996</v>
      </c>
      <c r="G218" s="3">
        <v>2281.29</v>
      </c>
      <c r="H218" s="3">
        <v>50</v>
      </c>
      <c r="I218" s="3">
        <v>250</v>
      </c>
      <c r="J218" s="3">
        <v>980</v>
      </c>
      <c r="K218" s="5">
        <f t="shared" si="27"/>
        <v>3561.29</v>
      </c>
      <c r="L218" s="5"/>
      <c r="M218" s="5"/>
    </row>
    <row r="219" spans="1:13" s="51" customFormat="1" ht="40.5" customHeight="1">
      <c r="A219" s="15">
        <v>209</v>
      </c>
      <c r="B219" s="11" t="s">
        <v>505</v>
      </c>
      <c r="C219" s="15" t="s">
        <v>1009</v>
      </c>
      <c r="D219" s="2" t="s">
        <v>517</v>
      </c>
      <c r="E219" s="3">
        <v>71.400000000000006</v>
      </c>
      <c r="F219" s="4">
        <f t="shared" si="26"/>
        <v>31</v>
      </c>
      <c r="G219" s="69">
        <v>2213.4</v>
      </c>
      <c r="H219" s="3">
        <v>0</v>
      </c>
      <c r="I219" s="3">
        <v>250</v>
      </c>
      <c r="J219" s="3">
        <v>1210</v>
      </c>
      <c r="K219" s="5">
        <f t="shared" si="27"/>
        <v>3673.4</v>
      </c>
      <c r="L219" s="5"/>
      <c r="M219" s="5"/>
    </row>
    <row r="220" spans="1:13" s="51" customFormat="1" ht="40.5" customHeight="1">
      <c r="A220" s="15">
        <v>210</v>
      </c>
      <c r="B220" s="11" t="s">
        <v>505</v>
      </c>
      <c r="C220" s="15" t="s">
        <v>687</v>
      </c>
      <c r="D220" s="2" t="s">
        <v>507</v>
      </c>
      <c r="E220" s="3">
        <v>73.59</v>
      </c>
      <c r="F220" s="4">
        <f t="shared" si="26"/>
        <v>30.999999999999996</v>
      </c>
      <c r="G220" s="3">
        <v>2281.29</v>
      </c>
      <c r="H220" s="3">
        <v>0</v>
      </c>
      <c r="I220" s="3">
        <v>250</v>
      </c>
      <c r="J220" s="3">
        <v>980</v>
      </c>
      <c r="K220" s="5">
        <f t="shared" si="27"/>
        <v>3511.29</v>
      </c>
      <c r="L220" s="5"/>
      <c r="M220" s="5"/>
    </row>
    <row r="221" spans="1:13" s="51" customFormat="1" ht="39.75" customHeight="1">
      <c r="A221" s="15">
        <v>211</v>
      </c>
      <c r="B221" s="11" t="s">
        <v>505</v>
      </c>
      <c r="C221" s="15" t="s">
        <v>688</v>
      </c>
      <c r="D221" s="2" t="s">
        <v>507</v>
      </c>
      <c r="E221" s="3">
        <v>73.59</v>
      </c>
      <c r="F221" s="4">
        <f t="shared" si="26"/>
        <v>30.999999999999996</v>
      </c>
      <c r="G221" s="3">
        <v>2281.29</v>
      </c>
      <c r="H221" s="3">
        <v>0</v>
      </c>
      <c r="I221" s="3">
        <v>250</v>
      </c>
      <c r="J221" s="3">
        <v>980</v>
      </c>
      <c r="K221" s="5">
        <f t="shared" si="27"/>
        <v>3511.29</v>
      </c>
      <c r="L221" s="5"/>
      <c r="M221" s="5"/>
    </row>
    <row r="222" spans="1:13" s="51" customFormat="1" ht="39.75" customHeight="1">
      <c r="A222" s="15">
        <v>212</v>
      </c>
      <c r="B222" s="11" t="s">
        <v>505</v>
      </c>
      <c r="C222" s="15" t="s">
        <v>689</v>
      </c>
      <c r="D222" s="2" t="s">
        <v>507</v>
      </c>
      <c r="E222" s="3">
        <v>73.59</v>
      </c>
      <c r="F222" s="4">
        <f t="shared" si="26"/>
        <v>30.999999999999996</v>
      </c>
      <c r="G222" s="3">
        <v>2281.29</v>
      </c>
      <c r="H222" s="3">
        <v>75</v>
      </c>
      <c r="I222" s="3">
        <v>250</v>
      </c>
      <c r="J222" s="3">
        <v>980</v>
      </c>
      <c r="K222" s="5">
        <f t="shared" si="27"/>
        <v>3586.29</v>
      </c>
      <c r="L222" s="5"/>
      <c r="M222" s="5"/>
    </row>
    <row r="223" spans="1:13" s="51" customFormat="1" ht="39.75" customHeight="1">
      <c r="A223" s="15">
        <v>213</v>
      </c>
      <c r="B223" s="11" t="s">
        <v>505</v>
      </c>
      <c r="C223" s="15" t="s">
        <v>690</v>
      </c>
      <c r="D223" s="2" t="s">
        <v>507</v>
      </c>
      <c r="E223" s="3">
        <v>73.59</v>
      </c>
      <c r="F223" s="4">
        <f t="shared" si="26"/>
        <v>30.999999999999996</v>
      </c>
      <c r="G223" s="3">
        <v>2281.29</v>
      </c>
      <c r="H223" s="3">
        <v>0</v>
      </c>
      <c r="I223" s="3">
        <v>250</v>
      </c>
      <c r="J223" s="3">
        <v>980</v>
      </c>
      <c r="K223" s="5">
        <f t="shared" si="27"/>
        <v>3511.29</v>
      </c>
      <c r="L223" s="5"/>
      <c r="M223" s="5"/>
    </row>
    <row r="224" spans="1:13" s="51" customFormat="1" ht="39.75" customHeight="1">
      <c r="A224" s="15">
        <v>214</v>
      </c>
      <c r="B224" s="11" t="s">
        <v>505</v>
      </c>
      <c r="C224" s="15" t="s">
        <v>691</v>
      </c>
      <c r="D224" s="2" t="s">
        <v>507</v>
      </c>
      <c r="E224" s="3">
        <v>73.59</v>
      </c>
      <c r="F224" s="4">
        <f t="shared" si="26"/>
        <v>30.999999999999996</v>
      </c>
      <c r="G224" s="3">
        <v>2281.29</v>
      </c>
      <c r="H224" s="3">
        <v>0</v>
      </c>
      <c r="I224" s="3">
        <v>250</v>
      </c>
      <c r="J224" s="3">
        <v>980</v>
      </c>
      <c r="K224" s="5">
        <f t="shared" si="27"/>
        <v>3511.29</v>
      </c>
      <c r="L224" s="5"/>
      <c r="M224" s="5"/>
    </row>
    <row r="225" spans="1:13" s="51" customFormat="1" ht="39.75" customHeight="1">
      <c r="A225" s="15">
        <v>215</v>
      </c>
      <c r="B225" s="11" t="s">
        <v>505</v>
      </c>
      <c r="C225" s="15" t="s">
        <v>692</v>
      </c>
      <c r="D225" s="2" t="s">
        <v>507</v>
      </c>
      <c r="E225" s="3">
        <v>73.59</v>
      </c>
      <c r="F225" s="4">
        <f t="shared" si="26"/>
        <v>30.999999999999996</v>
      </c>
      <c r="G225" s="3">
        <v>2281.29</v>
      </c>
      <c r="H225" s="3">
        <v>0</v>
      </c>
      <c r="I225" s="3">
        <v>250</v>
      </c>
      <c r="J225" s="3">
        <v>980</v>
      </c>
      <c r="K225" s="5">
        <f t="shared" si="27"/>
        <v>3511.29</v>
      </c>
      <c r="L225" s="5"/>
      <c r="M225" s="5"/>
    </row>
    <row r="226" spans="1:13" s="51" customFormat="1" ht="39.75" customHeight="1">
      <c r="A226" s="15">
        <v>216</v>
      </c>
      <c r="B226" s="11" t="s">
        <v>505</v>
      </c>
      <c r="C226" s="15" t="s">
        <v>693</v>
      </c>
      <c r="D226" s="2" t="s">
        <v>507</v>
      </c>
      <c r="E226" s="3">
        <v>73.59</v>
      </c>
      <c r="F226" s="4">
        <f t="shared" si="26"/>
        <v>30.999999999999996</v>
      </c>
      <c r="G226" s="3">
        <v>2281.29</v>
      </c>
      <c r="H226" s="3"/>
      <c r="I226" s="3">
        <v>250</v>
      </c>
      <c r="J226" s="3">
        <v>980</v>
      </c>
      <c r="K226" s="5">
        <f t="shared" si="27"/>
        <v>3511.29</v>
      </c>
      <c r="L226" s="5"/>
      <c r="M226" s="5"/>
    </row>
    <row r="227" spans="1:13" s="51" customFormat="1" ht="39.75" customHeight="1">
      <c r="A227" s="15">
        <v>217</v>
      </c>
      <c r="B227" s="11" t="s">
        <v>505</v>
      </c>
      <c r="C227" s="15" t="s">
        <v>694</v>
      </c>
      <c r="D227" s="2" t="s">
        <v>507</v>
      </c>
      <c r="E227" s="3">
        <v>73.59</v>
      </c>
      <c r="F227" s="4">
        <f t="shared" si="26"/>
        <v>30.999999999999996</v>
      </c>
      <c r="G227" s="3">
        <v>2281.29</v>
      </c>
      <c r="H227" s="3"/>
      <c r="I227" s="3">
        <v>250</v>
      </c>
      <c r="J227" s="3">
        <v>980</v>
      </c>
      <c r="K227" s="5">
        <f t="shared" si="27"/>
        <v>3511.29</v>
      </c>
      <c r="L227" s="5"/>
      <c r="M227" s="5"/>
    </row>
    <row r="228" spans="1:13" s="51" customFormat="1" ht="39.75" customHeight="1">
      <c r="A228" s="15">
        <v>218</v>
      </c>
      <c r="B228" s="11" t="s">
        <v>505</v>
      </c>
      <c r="C228" s="15" t="s">
        <v>695</v>
      </c>
      <c r="D228" s="2" t="s">
        <v>507</v>
      </c>
      <c r="E228" s="3">
        <v>73.59</v>
      </c>
      <c r="F228" s="4">
        <f t="shared" si="26"/>
        <v>30.999999999999996</v>
      </c>
      <c r="G228" s="3">
        <v>2281.29</v>
      </c>
      <c r="H228" s="3"/>
      <c r="I228" s="3">
        <v>250</v>
      </c>
      <c r="J228" s="3">
        <v>980</v>
      </c>
      <c r="K228" s="5">
        <f t="shared" si="27"/>
        <v>3511.29</v>
      </c>
      <c r="L228" s="5"/>
      <c r="M228" s="5"/>
    </row>
    <row r="229" spans="1:13" s="51" customFormat="1" ht="39.75" customHeight="1">
      <c r="A229" s="15">
        <v>219</v>
      </c>
      <c r="B229" s="11" t="s">
        <v>505</v>
      </c>
      <c r="C229" s="15" t="s">
        <v>696</v>
      </c>
      <c r="D229" s="2" t="s">
        <v>507</v>
      </c>
      <c r="E229" s="3">
        <v>73.59</v>
      </c>
      <c r="F229" s="4">
        <f t="shared" si="26"/>
        <v>30.999999999999996</v>
      </c>
      <c r="G229" s="3">
        <v>2281.29</v>
      </c>
      <c r="H229" s="3">
        <v>0</v>
      </c>
      <c r="I229" s="3">
        <v>250</v>
      </c>
      <c r="J229" s="3">
        <v>980</v>
      </c>
      <c r="K229" s="5">
        <f t="shared" si="27"/>
        <v>3511.29</v>
      </c>
      <c r="L229" s="5"/>
      <c r="M229" s="5"/>
    </row>
    <row r="230" spans="1:13" s="51" customFormat="1" ht="39.75" customHeight="1">
      <c r="A230" s="15">
        <v>220</v>
      </c>
      <c r="B230" s="11" t="s">
        <v>505</v>
      </c>
      <c r="C230" s="15" t="s">
        <v>697</v>
      </c>
      <c r="D230" s="2" t="s">
        <v>507</v>
      </c>
      <c r="E230" s="3">
        <v>73.59</v>
      </c>
      <c r="F230" s="4">
        <f t="shared" si="26"/>
        <v>30.999999999999996</v>
      </c>
      <c r="G230" s="3">
        <v>2281.29</v>
      </c>
      <c r="H230" s="3">
        <v>0</v>
      </c>
      <c r="I230" s="3">
        <v>250</v>
      </c>
      <c r="J230" s="3">
        <v>980</v>
      </c>
      <c r="K230" s="5">
        <f t="shared" si="27"/>
        <v>3511.29</v>
      </c>
      <c r="L230" s="5"/>
      <c r="M230" s="5"/>
    </row>
    <row r="231" spans="1:13" s="51" customFormat="1" ht="39.75" customHeight="1">
      <c r="A231" s="15">
        <v>221</v>
      </c>
      <c r="B231" s="11" t="s">
        <v>505</v>
      </c>
      <c r="C231" s="15" t="s">
        <v>698</v>
      </c>
      <c r="D231" s="2" t="s">
        <v>507</v>
      </c>
      <c r="E231" s="3">
        <v>73.59</v>
      </c>
      <c r="F231" s="4">
        <f t="shared" si="26"/>
        <v>30.999999999999996</v>
      </c>
      <c r="G231" s="3">
        <v>2281.29</v>
      </c>
      <c r="H231" s="3"/>
      <c r="I231" s="3">
        <v>250</v>
      </c>
      <c r="J231" s="3">
        <v>980</v>
      </c>
      <c r="K231" s="5">
        <f t="shared" si="27"/>
        <v>3511.29</v>
      </c>
      <c r="L231" s="5"/>
      <c r="M231" s="5"/>
    </row>
    <row r="232" spans="1:13" s="51" customFormat="1" ht="39.75" customHeight="1">
      <c r="A232" s="15">
        <v>222</v>
      </c>
      <c r="B232" s="11" t="s">
        <v>505</v>
      </c>
      <c r="C232" s="15" t="s">
        <v>699</v>
      </c>
      <c r="D232" s="2" t="s">
        <v>507</v>
      </c>
      <c r="E232" s="3">
        <v>73.59</v>
      </c>
      <c r="F232" s="4">
        <f t="shared" si="26"/>
        <v>30.999999999999996</v>
      </c>
      <c r="G232" s="3">
        <v>2281.29</v>
      </c>
      <c r="H232" s="3">
        <v>0</v>
      </c>
      <c r="I232" s="3">
        <v>250</v>
      </c>
      <c r="J232" s="3">
        <v>980</v>
      </c>
      <c r="K232" s="5">
        <f t="shared" si="27"/>
        <v>3511.29</v>
      </c>
      <c r="L232" s="5"/>
      <c r="M232" s="5"/>
    </row>
    <row r="233" spans="1:13" s="51" customFormat="1" ht="39.75" customHeight="1">
      <c r="A233" s="15">
        <v>223</v>
      </c>
      <c r="B233" s="11" t="s">
        <v>505</v>
      </c>
      <c r="C233" s="15" t="s">
        <v>700</v>
      </c>
      <c r="D233" s="2" t="s">
        <v>507</v>
      </c>
      <c r="E233" s="3">
        <v>73.59</v>
      </c>
      <c r="F233" s="4">
        <f t="shared" si="26"/>
        <v>30.999999999999996</v>
      </c>
      <c r="G233" s="3">
        <v>2281.29</v>
      </c>
      <c r="H233" s="3"/>
      <c r="I233" s="3">
        <v>250</v>
      </c>
      <c r="J233" s="3">
        <v>980</v>
      </c>
      <c r="K233" s="5">
        <f t="shared" si="27"/>
        <v>3511.29</v>
      </c>
      <c r="L233" s="5"/>
      <c r="M233" s="5"/>
    </row>
    <row r="234" spans="1:13" s="51" customFormat="1" ht="39.75" customHeight="1">
      <c r="A234" s="15">
        <v>224</v>
      </c>
      <c r="B234" s="11" t="s">
        <v>505</v>
      </c>
      <c r="C234" s="15" t="s">
        <v>701</v>
      </c>
      <c r="D234" s="2" t="s">
        <v>507</v>
      </c>
      <c r="E234" s="3">
        <v>73.59</v>
      </c>
      <c r="F234" s="4">
        <f t="shared" si="26"/>
        <v>30.999999999999996</v>
      </c>
      <c r="G234" s="3">
        <v>2281.29</v>
      </c>
      <c r="H234" s="3"/>
      <c r="I234" s="3">
        <v>250</v>
      </c>
      <c r="J234" s="3">
        <v>980</v>
      </c>
      <c r="K234" s="5">
        <f t="shared" si="27"/>
        <v>3511.29</v>
      </c>
      <c r="L234" s="5"/>
      <c r="M234" s="5"/>
    </row>
    <row r="235" spans="1:13" s="51" customFormat="1" ht="39.75" customHeight="1">
      <c r="A235" s="15">
        <v>225</v>
      </c>
      <c r="B235" s="11" t="s">
        <v>505</v>
      </c>
      <c r="C235" s="15" t="s">
        <v>702</v>
      </c>
      <c r="D235" s="2" t="s">
        <v>507</v>
      </c>
      <c r="E235" s="3">
        <v>73.59</v>
      </c>
      <c r="F235" s="4">
        <f t="shared" si="26"/>
        <v>30.999999999999996</v>
      </c>
      <c r="G235" s="3">
        <v>2281.29</v>
      </c>
      <c r="H235" s="3">
        <v>50</v>
      </c>
      <c r="I235" s="3">
        <v>250</v>
      </c>
      <c r="J235" s="3">
        <v>980</v>
      </c>
      <c r="K235" s="5">
        <f t="shared" si="27"/>
        <v>3561.29</v>
      </c>
      <c r="L235" s="5"/>
      <c r="M235" s="5"/>
    </row>
    <row r="236" spans="1:13" s="51" customFormat="1" ht="39.75" customHeight="1">
      <c r="A236" s="15">
        <v>226</v>
      </c>
      <c r="B236" s="11" t="s">
        <v>505</v>
      </c>
      <c r="C236" s="15" t="s">
        <v>703</v>
      </c>
      <c r="D236" s="2" t="s">
        <v>507</v>
      </c>
      <c r="E236" s="3">
        <v>73.59</v>
      </c>
      <c r="F236" s="4">
        <f t="shared" si="26"/>
        <v>30.999999999999996</v>
      </c>
      <c r="G236" s="3">
        <v>2281.29</v>
      </c>
      <c r="H236" s="3"/>
      <c r="I236" s="3">
        <v>250</v>
      </c>
      <c r="J236" s="3">
        <v>980</v>
      </c>
      <c r="K236" s="5">
        <f t="shared" si="27"/>
        <v>3511.29</v>
      </c>
      <c r="L236" s="5"/>
      <c r="M236" s="5"/>
    </row>
    <row r="237" spans="1:13" s="51" customFormat="1" ht="39.75" customHeight="1">
      <c r="A237" s="15">
        <v>227</v>
      </c>
      <c r="B237" s="11" t="s">
        <v>505</v>
      </c>
      <c r="C237" s="15" t="s">
        <v>704</v>
      </c>
      <c r="D237" s="2" t="s">
        <v>507</v>
      </c>
      <c r="E237" s="3">
        <v>73.59</v>
      </c>
      <c r="F237" s="4">
        <f t="shared" ref="F237:F265" si="28">G237/E237</f>
        <v>30.999999999999996</v>
      </c>
      <c r="G237" s="3">
        <v>2281.29</v>
      </c>
      <c r="H237" s="3">
        <v>75</v>
      </c>
      <c r="I237" s="3">
        <v>250</v>
      </c>
      <c r="J237" s="3">
        <v>980</v>
      </c>
      <c r="K237" s="5">
        <f t="shared" ref="K237:K266" si="29">J237+I237+H237+G237</f>
        <v>3586.29</v>
      </c>
      <c r="L237" s="5"/>
      <c r="M237" s="5"/>
    </row>
    <row r="238" spans="1:13" s="51" customFormat="1" ht="39.75" customHeight="1">
      <c r="A238" s="15">
        <v>228</v>
      </c>
      <c r="B238" s="11" t="s">
        <v>505</v>
      </c>
      <c r="C238" s="15" t="s">
        <v>705</v>
      </c>
      <c r="D238" s="2" t="s">
        <v>507</v>
      </c>
      <c r="E238" s="3">
        <v>73.59</v>
      </c>
      <c r="F238" s="4">
        <f t="shared" si="28"/>
        <v>30.999999999999996</v>
      </c>
      <c r="G238" s="3">
        <v>2281.29</v>
      </c>
      <c r="H238" s="3">
        <v>0</v>
      </c>
      <c r="I238" s="3">
        <v>250</v>
      </c>
      <c r="J238" s="3">
        <v>980</v>
      </c>
      <c r="K238" s="5">
        <f t="shared" si="29"/>
        <v>3511.29</v>
      </c>
      <c r="L238" s="5"/>
      <c r="M238" s="5"/>
    </row>
    <row r="239" spans="1:13" s="51" customFormat="1" ht="39.75" customHeight="1">
      <c r="A239" s="15">
        <v>229</v>
      </c>
      <c r="B239" s="11" t="s">
        <v>505</v>
      </c>
      <c r="C239" s="15" t="s">
        <v>706</v>
      </c>
      <c r="D239" s="2" t="s">
        <v>507</v>
      </c>
      <c r="E239" s="3">
        <v>73.59</v>
      </c>
      <c r="F239" s="4">
        <f t="shared" si="28"/>
        <v>30.999999999999996</v>
      </c>
      <c r="G239" s="3">
        <v>2281.29</v>
      </c>
      <c r="H239" s="3">
        <v>0</v>
      </c>
      <c r="I239" s="3">
        <v>250</v>
      </c>
      <c r="J239" s="3">
        <v>980</v>
      </c>
      <c r="K239" s="5">
        <f t="shared" si="29"/>
        <v>3511.29</v>
      </c>
      <c r="L239" s="5"/>
      <c r="M239" s="5"/>
    </row>
    <row r="240" spans="1:13" s="51" customFormat="1" ht="39.75" customHeight="1">
      <c r="A240" s="15">
        <v>230</v>
      </c>
      <c r="B240" s="11" t="s">
        <v>505</v>
      </c>
      <c r="C240" s="15" t="s">
        <v>707</v>
      </c>
      <c r="D240" s="2" t="s">
        <v>507</v>
      </c>
      <c r="E240" s="3">
        <v>73.59</v>
      </c>
      <c r="F240" s="4">
        <f t="shared" si="28"/>
        <v>30.999999999999996</v>
      </c>
      <c r="G240" s="3">
        <v>2281.29</v>
      </c>
      <c r="H240" s="3">
        <v>0</v>
      </c>
      <c r="I240" s="3">
        <v>250</v>
      </c>
      <c r="J240" s="3">
        <v>980</v>
      </c>
      <c r="K240" s="5">
        <f t="shared" si="29"/>
        <v>3511.29</v>
      </c>
      <c r="L240" s="5"/>
      <c r="M240" s="5"/>
    </row>
    <row r="241" spans="1:13" s="51" customFormat="1" ht="39.75" customHeight="1">
      <c r="A241" s="15">
        <v>231</v>
      </c>
      <c r="B241" s="11" t="s">
        <v>505</v>
      </c>
      <c r="C241" s="15" t="s">
        <v>708</v>
      </c>
      <c r="D241" s="2" t="s">
        <v>507</v>
      </c>
      <c r="E241" s="3">
        <v>73.59</v>
      </c>
      <c r="F241" s="4">
        <f t="shared" si="28"/>
        <v>30.999999999999996</v>
      </c>
      <c r="G241" s="3">
        <v>2281.29</v>
      </c>
      <c r="H241" s="3">
        <v>0</v>
      </c>
      <c r="I241" s="3">
        <v>250</v>
      </c>
      <c r="J241" s="3">
        <v>980</v>
      </c>
      <c r="K241" s="5">
        <f t="shared" si="29"/>
        <v>3511.29</v>
      </c>
      <c r="L241" s="5"/>
      <c r="M241" s="5"/>
    </row>
    <row r="242" spans="1:13" s="51" customFormat="1" ht="39.75" customHeight="1">
      <c r="A242" s="15">
        <v>232</v>
      </c>
      <c r="B242" s="11" t="s">
        <v>505</v>
      </c>
      <c r="C242" s="15" t="s">
        <v>709</v>
      </c>
      <c r="D242" s="2" t="s">
        <v>507</v>
      </c>
      <c r="E242" s="3">
        <v>73.59</v>
      </c>
      <c r="F242" s="4">
        <f t="shared" si="28"/>
        <v>30.999999999999996</v>
      </c>
      <c r="G242" s="3">
        <v>2281.29</v>
      </c>
      <c r="H242" s="3">
        <v>0</v>
      </c>
      <c r="I242" s="3">
        <v>250</v>
      </c>
      <c r="J242" s="3">
        <v>980</v>
      </c>
      <c r="K242" s="5">
        <f t="shared" si="29"/>
        <v>3511.29</v>
      </c>
      <c r="L242" s="5"/>
      <c r="M242" s="5"/>
    </row>
    <row r="243" spans="1:13" s="51" customFormat="1" ht="39.75" customHeight="1">
      <c r="A243" s="15">
        <v>233</v>
      </c>
      <c r="B243" s="11" t="s">
        <v>505</v>
      </c>
      <c r="C243" s="15" t="s">
        <v>710</v>
      </c>
      <c r="D243" s="2" t="s">
        <v>507</v>
      </c>
      <c r="E243" s="3">
        <v>73.59</v>
      </c>
      <c r="F243" s="4">
        <f t="shared" si="28"/>
        <v>30.999999999999996</v>
      </c>
      <c r="G243" s="3">
        <v>2281.29</v>
      </c>
      <c r="H243" s="3">
        <v>0</v>
      </c>
      <c r="I243" s="3">
        <v>250</v>
      </c>
      <c r="J243" s="3">
        <v>980</v>
      </c>
      <c r="K243" s="5">
        <f t="shared" si="29"/>
        <v>3511.29</v>
      </c>
      <c r="L243" s="5"/>
      <c r="M243" s="5"/>
    </row>
    <row r="244" spans="1:13" s="51" customFormat="1" ht="39.75" customHeight="1">
      <c r="A244" s="15">
        <v>234</v>
      </c>
      <c r="B244" s="11" t="s">
        <v>505</v>
      </c>
      <c r="C244" s="15" t="s">
        <v>711</v>
      </c>
      <c r="D244" s="2" t="s">
        <v>507</v>
      </c>
      <c r="E244" s="3">
        <v>73.59</v>
      </c>
      <c r="F244" s="4">
        <f t="shared" si="28"/>
        <v>30.999999999999996</v>
      </c>
      <c r="G244" s="3">
        <v>2281.29</v>
      </c>
      <c r="H244" s="3"/>
      <c r="I244" s="3">
        <v>250</v>
      </c>
      <c r="J244" s="3">
        <v>980</v>
      </c>
      <c r="K244" s="5">
        <f t="shared" si="29"/>
        <v>3511.29</v>
      </c>
      <c r="L244" s="5"/>
      <c r="M244" s="5"/>
    </row>
    <row r="245" spans="1:13" s="51" customFormat="1" ht="39.75" customHeight="1">
      <c r="A245" s="15">
        <v>235</v>
      </c>
      <c r="B245" s="11" t="s">
        <v>505</v>
      </c>
      <c r="C245" s="15" t="s">
        <v>712</v>
      </c>
      <c r="D245" s="2" t="s">
        <v>507</v>
      </c>
      <c r="E245" s="3">
        <v>73.59</v>
      </c>
      <c r="F245" s="4">
        <f t="shared" si="28"/>
        <v>30.999999999999996</v>
      </c>
      <c r="G245" s="3">
        <v>2281.29</v>
      </c>
      <c r="H245" s="3">
        <v>50</v>
      </c>
      <c r="I245" s="3">
        <v>250</v>
      </c>
      <c r="J245" s="3">
        <v>980</v>
      </c>
      <c r="K245" s="5">
        <f t="shared" si="29"/>
        <v>3561.29</v>
      </c>
      <c r="L245" s="5"/>
      <c r="M245" s="5"/>
    </row>
    <row r="246" spans="1:13" s="51" customFormat="1" ht="39.75" customHeight="1">
      <c r="A246" s="15">
        <v>236</v>
      </c>
      <c r="B246" s="11" t="s">
        <v>505</v>
      </c>
      <c r="C246" s="15" t="s">
        <v>713</v>
      </c>
      <c r="D246" s="2" t="s">
        <v>507</v>
      </c>
      <c r="E246" s="3">
        <v>73.59</v>
      </c>
      <c r="F246" s="4">
        <f t="shared" si="28"/>
        <v>30.999999999999996</v>
      </c>
      <c r="G246" s="3">
        <v>2281.29</v>
      </c>
      <c r="H246" s="3">
        <v>75</v>
      </c>
      <c r="I246" s="3">
        <v>250</v>
      </c>
      <c r="J246" s="3">
        <v>980</v>
      </c>
      <c r="K246" s="5">
        <f t="shared" si="29"/>
        <v>3586.29</v>
      </c>
      <c r="L246" s="5"/>
      <c r="M246" s="5"/>
    </row>
    <row r="247" spans="1:13" s="51" customFormat="1" ht="39.75" customHeight="1">
      <c r="A247" s="15">
        <v>237</v>
      </c>
      <c r="B247" s="11" t="s">
        <v>505</v>
      </c>
      <c r="C247" s="15" t="s">
        <v>714</v>
      </c>
      <c r="D247" s="2" t="s">
        <v>507</v>
      </c>
      <c r="E247" s="3">
        <v>73.59</v>
      </c>
      <c r="F247" s="4">
        <f t="shared" si="28"/>
        <v>30.999999999999996</v>
      </c>
      <c r="G247" s="3">
        <v>2281.29</v>
      </c>
      <c r="H247" s="3"/>
      <c r="I247" s="3">
        <v>250</v>
      </c>
      <c r="J247" s="3">
        <v>980</v>
      </c>
      <c r="K247" s="5">
        <f t="shared" si="29"/>
        <v>3511.29</v>
      </c>
      <c r="L247" s="5"/>
      <c r="M247" s="5">
        <v>493</v>
      </c>
    </row>
    <row r="248" spans="1:13" s="51" customFormat="1" ht="39.75" customHeight="1">
      <c r="A248" s="15">
        <v>238</v>
      </c>
      <c r="B248" s="11" t="s">
        <v>505</v>
      </c>
      <c r="C248" s="15" t="s">
        <v>715</v>
      </c>
      <c r="D248" s="2" t="s">
        <v>507</v>
      </c>
      <c r="E248" s="3">
        <v>73.59</v>
      </c>
      <c r="F248" s="4">
        <f t="shared" si="28"/>
        <v>30.999999999999996</v>
      </c>
      <c r="G248" s="3">
        <v>2281.29</v>
      </c>
      <c r="H248" s="3"/>
      <c r="I248" s="3">
        <v>250</v>
      </c>
      <c r="J248" s="3">
        <v>980</v>
      </c>
      <c r="K248" s="5">
        <f t="shared" si="29"/>
        <v>3511.29</v>
      </c>
      <c r="L248" s="5"/>
      <c r="M248" s="5"/>
    </row>
    <row r="249" spans="1:13" s="51" customFormat="1" ht="39.75" customHeight="1">
      <c r="A249" s="15">
        <v>239</v>
      </c>
      <c r="B249" s="11" t="s">
        <v>505</v>
      </c>
      <c r="C249" s="15" t="s">
        <v>716</v>
      </c>
      <c r="D249" s="2" t="s">
        <v>507</v>
      </c>
      <c r="E249" s="3">
        <v>73.59</v>
      </c>
      <c r="F249" s="4">
        <f t="shared" si="28"/>
        <v>30.999999999999996</v>
      </c>
      <c r="G249" s="3">
        <v>2281.29</v>
      </c>
      <c r="H249" s="3"/>
      <c r="I249" s="3">
        <v>250</v>
      </c>
      <c r="J249" s="3">
        <v>980</v>
      </c>
      <c r="K249" s="5">
        <f t="shared" si="29"/>
        <v>3511.29</v>
      </c>
      <c r="L249" s="5"/>
      <c r="M249" s="5"/>
    </row>
    <row r="250" spans="1:13" s="51" customFormat="1" ht="39.75" customHeight="1">
      <c r="A250" s="15">
        <v>240</v>
      </c>
      <c r="B250" s="11" t="s">
        <v>505</v>
      </c>
      <c r="C250" s="15" t="s">
        <v>717</v>
      </c>
      <c r="D250" s="2" t="s">
        <v>507</v>
      </c>
      <c r="E250" s="3">
        <v>73.59</v>
      </c>
      <c r="F250" s="4">
        <f t="shared" si="28"/>
        <v>30.999999999999996</v>
      </c>
      <c r="G250" s="3">
        <v>2281.29</v>
      </c>
      <c r="H250" s="3"/>
      <c r="I250" s="3">
        <v>250</v>
      </c>
      <c r="J250" s="3">
        <v>980</v>
      </c>
      <c r="K250" s="5">
        <f t="shared" si="29"/>
        <v>3511.29</v>
      </c>
      <c r="L250" s="5"/>
      <c r="M250" s="5"/>
    </row>
    <row r="251" spans="1:13" s="51" customFormat="1" ht="39.75" customHeight="1">
      <c r="A251" s="15">
        <v>241</v>
      </c>
      <c r="B251" s="11" t="s">
        <v>505</v>
      </c>
      <c r="C251" s="15" t="s">
        <v>718</v>
      </c>
      <c r="D251" s="2" t="s">
        <v>517</v>
      </c>
      <c r="E251" s="3">
        <v>71.400000000000006</v>
      </c>
      <c r="F251" s="4">
        <f t="shared" si="28"/>
        <v>31</v>
      </c>
      <c r="G251" s="69">
        <v>2213.4</v>
      </c>
      <c r="H251" s="3"/>
      <c r="I251" s="3">
        <v>250</v>
      </c>
      <c r="J251" s="3">
        <v>1210</v>
      </c>
      <c r="K251" s="5">
        <f t="shared" si="29"/>
        <v>3673.4</v>
      </c>
      <c r="L251" s="5"/>
      <c r="M251" s="5"/>
    </row>
    <row r="252" spans="1:13" s="51" customFormat="1" ht="39.75" customHeight="1">
      <c r="A252" s="15">
        <v>242</v>
      </c>
      <c r="B252" s="11" t="s">
        <v>505</v>
      </c>
      <c r="C252" s="15" t="s">
        <v>719</v>
      </c>
      <c r="D252" s="2" t="s">
        <v>517</v>
      </c>
      <c r="E252" s="3">
        <v>71.400000000000006</v>
      </c>
      <c r="F252" s="4">
        <f t="shared" si="28"/>
        <v>31</v>
      </c>
      <c r="G252" s="69">
        <v>2213.4</v>
      </c>
      <c r="H252" s="3"/>
      <c r="I252" s="3">
        <v>250</v>
      </c>
      <c r="J252" s="3">
        <v>1210</v>
      </c>
      <c r="K252" s="5">
        <f t="shared" si="29"/>
        <v>3673.4</v>
      </c>
      <c r="L252" s="5"/>
      <c r="M252" s="5"/>
    </row>
    <row r="253" spans="1:13" s="51" customFormat="1" ht="39.75" customHeight="1">
      <c r="A253" s="15">
        <v>243</v>
      </c>
      <c r="B253" s="11" t="s">
        <v>505</v>
      </c>
      <c r="C253" s="15" t="s">
        <v>720</v>
      </c>
      <c r="D253" s="2" t="s">
        <v>507</v>
      </c>
      <c r="E253" s="3">
        <v>73.59</v>
      </c>
      <c r="F253" s="4">
        <f t="shared" si="28"/>
        <v>30.999999999999996</v>
      </c>
      <c r="G253" s="3">
        <v>2281.29</v>
      </c>
      <c r="H253" s="3">
        <v>0</v>
      </c>
      <c r="I253" s="3">
        <v>250</v>
      </c>
      <c r="J253" s="3">
        <v>980</v>
      </c>
      <c r="K253" s="5">
        <f t="shared" si="29"/>
        <v>3511.29</v>
      </c>
      <c r="L253" s="5"/>
      <c r="M253" s="5"/>
    </row>
    <row r="254" spans="1:13" s="51" customFormat="1" ht="39.75" customHeight="1">
      <c r="A254" s="15">
        <v>244</v>
      </c>
      <c r="B254" s="11" t="s">
        <v>505</v>
      </c>
      <c r="C254" s="15" t="s">
        <v>721</v>
      </c>
      <c r="D254" s="2" t="s">
        <v>517</v>
      </c>
      <c r="E254" s="3">
        <v>71.400000000000006</v>
      </c>
      <c r="F254" s="4">
        <f t="shared" si="28"/>
        <v>31</v>
      </c>
      <c r="G254" s="69">
        <v>2213.4</v>
      </c>
      <c r="H254" s="3"/>
      <c r="I254" s="3">
        <v>250</v>
      </c>
      <c r="J254" s="3">
        <v>1210</v>
      </c>
      <c r="K254" s="5">
        <f t="shared" si="29"/>
        <v>3673.4</v>
      </c>
      <c r="L254" s="5"/>
      <c r="M254" s="5"/>
    </row>
    <row r="255" spans="1:13" s="51" customFormat="1" ht="39.75" customHeight="1">
      <c r="A255" s="15">
        <v>245</v>
      </c>
      <c r="B255" s="11" t="s">
        <v>505</v>
      </c>
      <c r="C255" s="15" t="s">
        <v>722</v>
      </c>
      <c r="D255" s="2" t="s">
        <v>517</v>
      </c>
      <c r="E255" s="3">
        <v>71.400000000000006</v>
      </c>
      <c r="F255" s="4">
        <f t="shared" si="28"/>
        <v>31</v>
      </c>
      <c r="G255" s="69">
        <v>2213.4</v>
      </c>
      <c r="H255" s="3"/>
      <c r="I255" s="3">
        <v>250</v>
      </c>
      <c r="J255" s="3">
        <v>1210</v>
      </c>
      <c r="K255" s="5">
        <f t="shared" si="29"/>
        <v>3673.4</v>
      </c>
      <c r="L255" s="5"/>
      <c r="M255" s="5"/>
    </row>
    <row r="256" spans="1:13" s="51" customFormat="1" ht="39.75" customHeight="1">
      <c r="A256" s="15">
        <v>246</v>
      </c>
      <c r="B256" s="11" t="s">
        <v>505</v>
      </c>
      <c r="C256" s="15" t="s">
        <v>723</v>
      </c>
      <c r="D256" s="2" t="s">
        <v>517</v>
      </c>
      <c r="E256" s="3">
        <v>71.400000000000006</v>
      </c>
      <c r="F256" s="4">
        <f t="shared" si="28"/>
        <v>31</v>
      </c>
      <c r="G256" s="69">
        <v>2213.4</v>
      </c>
      <c r="H256" s="3"/>
      <c r="I256" s="3">
        <v>250</v>
      </c>
      <c r="J256" s="3">
        <v>1210</v>
      </c>
      <c r="K256" s="5">
        <f t="shared" si="29"/>
        <v>3673.4</v>
      </c>
      <c r="L256" s="5"/>
      <c r="M256" s="5"/>
    </row>
    <row r="257" spans="1:13" s="51" customFormat="1" ht="39.75" customHeight="1">
      <c r="A257" s="15">
        <v>247</v>
      </c>
      <c r="B257" s="11" t="s">
        <v>505</v>
      </c>
      <c r="C257" s="15" t="s">
        <v>724</v>
      </c>
      <c r="D257" s="2" t="s">
        <v>507</v>
      </c>
      <c r="E257" s="3">
        <v>73.59</v>
      </c>
      <c r="F257" s="4">
        <f t="shared" si="28"/>
        <v>30.999999999999996</v>
      </c>
      <c r="G257" s="3">
        <v>2281.29</v>
      </c>
      <c r="H257" s="3">
        <v>0</v>
      </c>
      <c r="I257" s="3">
        <v>250</v>
      </c>
      <c r="J257" s="3">
        <v>980</v>
      </c>
      <c r="K257" s="5">
        <f t="shared" si="29"/>
        <v>3511.29</v>
      </c>
      <c r="L257" s="5"/>
      <c r="M257" s="5"/>
    </row>
    <row r="258" spans="1:13" s="51" customFormat="1" ht="39.75" customHeight="1">
      <c r="A258" s="15">
        <v>248</v>
      </c>
      <c r="B258" s="11" t="s">
        <v>505</v>
      </c>
      <c r="C258" s="15" t="s">
        <v>725</v>
      </c>
      <c r="D258" s="2" t="s">
        <v>517</v>
      </c>
      <c r="E258" s="3">
        <v>71.400000000000006</v>
      </c>
      <c r="F258" s="4">
        <f t="shared" si="28"/>
        <v>31</v>
      </c>
      <c r="G258" s="69">
        <v>2213.4</v>
      </c>
      <c r="H258" s="3"/>
      <c r="I258" s="3">
        <v>250</v>
      </c>
      <c r="J258" s="3">
        <v>1210</v>
      </c>
      <c r="K258" s="5">
        <f t="shared" si="29"/>
        <v>3673.4</v>
      </c>
      <c r="L258" s="5"/>
      <c r="M258" s="5"/>
    </row>
    <row r="259" spans="1:13" s="51" customFormat="1" ht="39.75" customHeight="1">
      <c r="A259" s="15">
        <v>249</v>
      </c>
      <c r="B259" s="11" t="s">
        <v>505</v>
      </c>
      <c r="C259" s="15" t="s">
        <v>726</v>
      </c>
      <c r="D259" s="2" t="s">
        <v>517</v>
      </c>
      <c r="E259" s="3">
        <v>71.400000000000006</v>
      </c>
      <c r="F259" s="4">
        <f t="shared" si="28"/>
        <v>31</v>
      </c>
      <c r="G259" s="69">
        <v>2213.4</v>
      </c>
      <c r="H259" s="3"/>
      <c r="I259" s="3">
        <v>250</v>
      </c>
      <c r="J259" s="3">
        <v>1210</v>
      </c>
      <c r="K259" s="5">
        <f t="shared" si="29"/>
        <v>3673.4</v>
      </c>
      <c r="L259" s="5"/>
      <c r="M259" s="5"/>
    </row>
    <row r="260" spans="1:13" s="51" customFormat="1" ht="39.75" customHeight="1">
      <c r="A260" s="15">
        <v>250</v>
      </c>
      <c r="B260" s="11" t="s">
        <v>505</v>
      </c>
      <c r="C260" s="15" t="s">
        <v>727</v>
      </c>
      <c r="D260" s="2" t="s">
        <v>507</v>
      </c>
      <c r="E260" s="3">
        <v>73.59</v>
      </c>
      <c r="F260" s="4">
        <f t="shared" si="28"/>
        <v>30.999999999999996</v>
      </c>
      <c r="G260" s="3">
        <v>2281.29</v>
      </c>
      <c r="H260" s="3">
        <v>0</v>
      </c>
      <c r="I260" s="3">
        <v>250</v>
      </c>
      <c r="J260" s="3">
        <v>980</v>
      </c>
      <c r="K260" s="5">
        <f t="shared" si="29"/>
        <v>3511.29</v>
      </c>
      <c r="L260" s="5"/>
      <c r="M260" s="5"/>
    </row>
    <row r="261" spans="1:13" s="51" customFormat="1" ht="39.75" customHeight="1">
      <c r="A261" s="15">
        <v>251</v>
      </c>
      <c r="B261" s="11" t="s">
        <v>505</v>
      </c>
      <c r="C261" s="15" t="s">
        <v>728</v>
      </c>
      <c r="D261" s="2" t="s">
        <v>507</v>
      </c>
      <c r="E261" s="3">
        <v>73.59</v>
      </c>
      <c r="F261" s="4">
        <f t="shared" si="28"/>
        <v>30.999999999999996</v>
      </c>
      <c r="G261" s="3">
        <v>2281.29</v>
      </c>
      <c r="H261" s="3">
        <v>0</v>
      </c>
      <c r="I261" s="3">
        <v>250</v>
      </c>
      <c r="J261" s="3">
        <v>980</v>
      </c>
      <c r="K261" s="5">
        <f t="shared" si="29"/>
        <v>3511.29</v>
      </c>
      <c r="L261" s="5"/>
      <c r="M261" s="5"/>
    </row>
    <row r="262" spans="1:13" s="51" customFormat="1" ht="39.75" customHeight="1">
      <c r="A262" s="15">
        <v>252</v>
      </c>
      <c r="B262" s="11" t="s">
        <v>505</v>
      </c>
      <c r="C262" s="15" t="s">
        <v>729</v>
      </c>
      <c r="D262" s="2" t="s">
        <v>507</v>
      </c>
      <c r="E262" s="3">
        <v>73.59</v>
      </c>
      <c r="F262" s="4">
        <f t="shared" si="28"/>
        <v>30.999999999999996</v>
      </c>
      <c r="G262" s="3">
        <v>2281.29</v>
      </c>
      <c r="H262" s="3">
        <v>0</v>
      </c>
      <c r="I262" s="3">
        <v>250</v>
      </c>
      <c r="J262" s="3">
        <v>980</v>
      </c>
      <c r="K262" s="5">
        <f t="shared" si="29"/>
        <v>3511.29</v>
      </c>
      <c r="L262" s="5"/>
      <c r="M262" s="5"/>
    </row>
    <row r="263" spans="1:13" s="51" customFormat="1" ht="39.75" customHeight="1">
      <c r="A263" s="15">
        <v>253</v>
      </c>
      <c r="B263" s="11" t="s">
        <v>505</v>
      </c>
      <c r="C263" s="15" t="s">
        <v>730</v>
      </c>
      <c r="D263" s="2" t="s">
        <v>507</v>
      </c>
      <c r="E263" s="3">
        <v>73.59</v>
      </c>
      <c r="F263" s="4">
        <f t="shared" si="28"/>
        <v>30.999999999999996</v>
      </c>
      <c r="G263" s="3">
        <v>2281.29</v>
      </c>
      <c r="H263" s="3">
        <v>0</v>
      </c>
      <c r="I263" s="3">
        <v>250</v>
      </c>
      <c r="J263" s="3">
        <v>980</v>
      </c>
      <c r="K263" s="5">
        <f t="shared" si="29"/>
        <v>3511.29</v>
      </c>
      <c r="L263" s="5"/>
      <c r="M263" s="5"/>
    </row>
    <row r="264" spans="1:13" s="51" customFormat="1" ht="39.75" customHeight="1">
      <c r="A264" s="15">
        <v>254</v>
      </c>
      <c r="B264" s="11" t="s">
        <v>505</v>
      </c>
      <c r="C264" s="15" t="s">
        <v>731</v>
      </c>
      <c r="D264" s="2" t="s">
        <v>507</v>
      </c>
      <c r="E264" s="3">
        <v>73.59</v>
      </c>
      <c r="F264" s="4">
        <f t="shared" si="28"/>
        <v>30.999999999999996</v>
      </c>
      <c r="G264" s="3">
        <v>2281.29</v>
      </c>
      <c r="H264" s="3">
        <v>0</v>
      </c>
      <c r="I264" s="3">
        <v>250</v>
      </c>
      <c r="J264" s="3">
        <v>980</v>
      </c>
      <c r="K264" s="5">
        <f t="shared" si="29"/>
        <v>3511.29</v>
      </c>
      <c r="L264" s="5"/>
      <c r="M264" s="5"/>
    </row>
    <row r="265" spans="1:13" s="51" customFormat="1" ht="39.75" customHeight="1">
      <c r="A265" s="15">
        <v>255</v>
      </c>
      <c r="B265" s="11" t="s">
        <v>505</v>
      </c>
      <c r="C265" s="15" t="s">
        <v>732</v>
      </c>
      <c r="D265" s="2" t="s">
        <v>517</v>
      </c>
      <c r="E265" s="3">
        <v>71.400000000000006</v>
      </c>
      <c r="F265" s="4">
        <f t="shared" si="28"/>
        <v>31</v>
      </c>
      <c r="G265" s="69">
        <v>2213.4</v>
      </c>
      <c r="H265" s="3"/>
      <c r="I265" s="3">
        <v>250</v>
      </c>
      <c r="J265" s="3">
        <v>1210</v>
      </c>
      <c r="K265" s="5">
        <f t="shared" si="29"/>
        <v>3673.4</v>
      </c>
      <c r="L265" s="5"/>
      <c r="M265" s="5"/>
    </row>
    <row r="266" spans="1:13" s="51" customFormat="1" ht="39.75" customHeight="1">
      <c r="A266" s="15">
        <v>256</v>
      </c>
      <c r="B266" s="11" t="s">
        <v>505</v>
      </c>
      <c r="C266" s="15" t="s">
        <v>733</v>
      </c>
      <c r="D266" s="2" t="s">
        <v>517</v>
      </c>
      <c r="E266" s="3">
        <v>71.400000000000006</v>
      </c>
      <c r="F266" s="4">
        <f t="shared" ref="F266:F268" si="30">G266/E266</f>
        <v>31</v>
      </c>
      <c r="G266" s="69">
        <v>2213.4</v>
      </c>
      <c r="H266" s="3"/>
      <c r="I266" s="3">
        <v>250</v>
      </c>
      <c r="J266" s="3">
        <v>1210</v>
      </c>
      <c r="K266" s="5">
        <f t="shared" si="29"/>
        <v>3673.4</v>
      </c>
      <c r="L266" s="5"/>
      <c r="M266" s="5"/>
    </row>
    <row r="267" spans="1:13" s="51" customFormat="1" ht="39.75" customHeight="1">
      <c r="A267" s="15">
        <v>257</v>
      </c>
      <c r="B267" s="11" t="s">
        <v>505</v>
      </c>
      <c r="C267" s="15" t="s">
        <v>780</v>
      </c>
      <c r="D267" s="2" t="s">
        <v>517</v>
      </c>
      <c r="E267" s="3">
        <v>71.400000000000006</v>
      </c>
      <c r="F267" s="4">
        <f t="shared" si="30"/>
        <v>31</v>
      </c>
      <c r="G267" s="69">
        <v>2213.4</v>
      </c>
      <c r="H267" s="3"/>
      <c r="I267" s="3">
        <v>250</v>
      </c>
      <c r="J267" s="3">
        <v>1210</v>
      </c>
      <c r="K267" s="5">
        <f t="shared" ref="K267:K268" si="31">J267+I267+H267+G267</f>
        <v>3673.4</v>
      </c>
      <c r="L267" s="5"/>
      <c r="M267" s="5"/>
    </row>
    <row r="268" spans="1:13" s="51" customFormat="1" ht="39.75" customHeight="1">
      <c r="A268" s="15">
        <v>258</v>
      </c>
      <c r="B268" s="11" t="s">
        <v>505</v>
      </c>
      <c r="C268" s="15" t="s">
        <v>1012</v>
      </c>
      <c r="D268" s="2" t="s">
        <v>1013</v>
      </c>
      <c r="E268" s="3">
        <v>73.59</v>
      </c>
      <c r="F268" s="2">
        <f t="shared" si="30"/>
        <v>30.999999999999996</v>
      </c>
      <c r="G268" s="3">
        <v>2281.29</v>
      </c>
      <c r="H268" s="3"/>
      <c r="I268" s="3">
        <v>250</v>
      </c>
      <c r="J268" s="3">
        <v>980</v>
      </c>
      <c r="K268" s="3">
        <f t="shared" si="31"/>
        <v>3511.29</v>
      </c>
      <c r="L268" s="5"/>
      <c r="M268" s="5"/>
    </row>
    <row r="269" spans="1:13" s="51" customFormat="1" ht="39.75" customHeight="1">
      <c r="A269" s="15">
        <v>259</v>
      </c>
      <c r="B269" s="11" t="s">
        <v>505</v>
      </c>
      <c r="C269" s="2" t="s">
        <v>734</v>
      </c>
      <c r="D269" s="11" t="s">
        <v>598</v>
      </c>
      <c r="E269" s="3">
        <v>74.63</v>
      </c>
      <c r="F269" s="4">
        <f t="shared" ref="F269:F285" si="32">G269/E269</f>
        <v>31.000000000000004</v>
      </c>
      <c r="G269" s="3">
        <v>2313.5300000000002</v>
      </c>
      <c r="H269" s="3">
        <v>75</v>
      </c>
      <c r="I269" s="3">
        <v>250</v>
      </c>
      <c r="J269" s="3">
        <v>980</v>
      </c>
      <c r="K269" s="5">
        <f t="shared" ref="K269:K285" si="33">J269+I269+H269+G269</f>
        <v>3618.53</v>
      </c>
      <c r="L269" s="5"/>
      <c r="M269" s="5"/>
    </row>
    <row r="270" spans="1:13" s="51" customFormat="1" ht="39.75" customHeight="1">
      <c r="A270" s="15">
        <v>260</v>
      </c>
      <c r="B270" s="11" t="s">
        <v>505</v>
      </c>
      <c r="C270" s="2" t="s">
        <v>735</v>
      </c>
      <c r="D270" s="11" t="s">
        <v>598</v>
      </c>
      <c r="E270" s="3">
        <v>74.63</v>
      </c>
      <c r="F270" s="4">
        <f t="shared" si="32"/>
        <v>31.000000000000004</v>
      </c>
      <c r="G270" s="3">
        <v>2313.5300000000002</v>
      </c>
      <c r="H270" s="3">
        <v>75</v>
      </c>
      <c r="I270" s="3">
        <v>250</v>
      </c>
      <c r="J270" s="3">
        <v>980</v>
      </c>
      <c r="K270" s="5">
        <f t="shared" si="33"/>
        <v>3618.53</v>
      </c>
      <c r="L270" s="5"/>
      <c r="M270" s="5"/>
    </row>
    <row r="271" spans="1:13" s="51" customFormat="1" ht="39.75" customHeight="1">
      <c r="A271" s="15">
        <v>261</v>
      </c>
      <c r="B271" s="11" t="s">
        <v>505</v>
      </c>
      <c r="C271" s="2" t="s">
        <v>736</v>
      </c>
      <c r="D271" s="2" t="s">
        <v>507</v>
      </c>
      <c r="E271" s="3">
        <v>73.59</v>
      </c>
      <c r="F271" s="4">
        <f t="shared" si="32"/>
        <v>30.999999999999996</v>
      </c>
      <c r="G271" s="3">
        <v>2281.29</v>
      </c>
      <c r="H271" s="3"/>
      <c r="I271" s="3">
        <v>250</v>
      </c>
      <c r="J271" s="3">
        <v>980</v>
      </c>
      <c r="K271" s="5">
        <f t="shared" si="33"/>
        <v>3511.29</v>
      </c>
      <c r="L271" s="5"/>
      <c r="M271" s="5"/>
    </row>
    <row r="272" spans="1:13" s="51" customFormat="1" ht="39.75" customHeight="1">
      <c r="A272" s="15">
        <v>262</v>
      </c>
      <c r="B272" s="11" t="s">
        <v>505</v>
      </c>
      <c r="C272" s="2" t="s">
        <v>737</v>
      </c>
      <c r="D272" s="2" t="s">
        <v>507</v>
      </c>
      <c r="E272" s="3">
        <v>73.59</v>
      </c>
      <c r="F272" s="4">
        <f t="shared" si="32"/>
        <v>30.999999999999996</v>
      </c>
      <c r="G272" s="3">
        <v>2281.29</v>
      </c>
      <c r="H272" s="3"/>
      <c r="I272" s="3">
        <v>250</v>
      </c>
      <c r="J272" s="3">
        <v>980</v>
      </c>
      <c r="K272" s="5">
        <f t="shared" si="33"/>
        <v>3511.29</v>
      </c>
      <c r="L272" s="5"/>
      <c r="M272" s="5"/>
    </row>
    <row r="273" spans="1:13" s="51" customFormat="1" ht="39.75" customHeight="1">
      <c r="A273" s="15">
        <v>263</v>
      </c>
      <c r="B273" s="11" t="s">
        <v>505</v>
      </c>
      <c r="C273" s="2" t="s">
        <v>738</v>
      </c>
      <c r="D273" s="2" t="s">
        <v>507</v>
      </c>
      <c r="E273" s="3">
        <v>73.59</v>
      </c>
      <c r="F273" s="4">
        <f t="shared" si="32"/>
        <v>30.999999999999996</v>
      </c>
      <c r="G273" s="3">
        <v>2281.29</v>
      </c>
      <c r="H273" s="3"/>
      <c r="I273" s="3">
        <v>250</v>
      </c>
      <c r="J273" s="3">
        <v>980</v>
      </c>
      <c r="K273" s="5">
        <f t="shared" si="33"/>
        <v>3511.29</v>
      </c>
      <c r="L273" s="5"/>
      <c r="M273" s="5"/>
    </row>
    <row r="274" spans="1:13" s="51" customFormat="1" ht="39.75" customHeight="1">
      <c r="A274" s="15">
        <v>264</v>
      </c>
      <c r="B274" s="11" t="s">
        <v>505</v>
      </c>
      <c r="C274" s="2" t="s">
        <v>739</v>
      </c>
      <c r="D274" s="2" t="s">
        <v>517</v>
      </c>
      <c r="E274" s="3">
        <v>71.400000000000006</v>
      </c>
      <c r="F274" s="4">
        <f t="shared" si="32"/>
        <v>31</v>
      </c>
      <c r="G274" s="69">
        <v>2213.4</v>
      </c>
      <c r="H274" s="3">
        <v>0</v>
      </c>
      <c r="I274" s="3">
        <v>250</v>
      </c>
      <c r="J274" s="3">
        <v>1210</v>
      </c>
      <c r="K274" s="5">
        <f t="shared" si="33"/>
        <v>3673.4</v>
      </c>
      <c r="L274" s="5"/>
      <c r="M274" s="5"/>
    </row>
    <row r="275" spans="1:13" s="51" customFormat="1" ht="39.75" customHeight="1">
      <c r="A275" s="15">
        <v>265</v>
      </c>
      <c r="B275" s="11" t="s">
        <v>505</v>
      </c>
      <c r="C275" s="2" t="s">
        <v>740</v>
      </c>
      <c r="D275" s="2" t="s">
        <v>517</v>
      </c>
      <c r="E275" s="3">
        <v>71.400000000000006</v>
      </c>
      <c r="F275" s="4">
        <f t="shared" si="32"/>
        <v>31</v>
      </c>
      <c r="G275" s="69">
        <v>2213.4</v>
      </c>
      <c r="H275" s="3">
        <v>0</v>
      </c>
      <c r="I275" s="3">
        <v>250</v>
      </c>
      <c r="J275" s="3">
        <v>1210</v>
      </c>
      <c r="K275" s="5">
        <f t="shared" si="33"/>
        <v>3673.4</v>
      </c>
      <c r="L275" s="5"/>
      <c r="M275" s="5"/>
    </row>
    <row r="276" spans="1:13" s="51" customFormat="1" ht="39.75" customHeight="1">
      <c r="A276" s="15">
        <v>266</v>
      </c>
      <c r="B276" s="11" t="s">
        <v>505</v>
      </c>
      <c r="C276" s="2" t="s">
        <v>741</v>
      </c>
      <c r="D276" s="2" t="s">
        <v>517</v>
      </c>
      <c r="E276" s="3">
        <v>71.400000000000006</v>
      </c>
      <c r="F276" s="4">
        <f t="shared" si="32"/>
        <v>31</v>
      </c>
      <c r="G276" s="69">
        <v>2213.4</v>
      </c>
      <c r="H276" s="3">
        <v>0</v>
      </c>
      <c r="I276" s="3">
        <v>250</v>
      </c>
      <c r="J276" s="3">
        <v>1210</v>
      </c>
      <c r="K276" s="5">
        <f t="shared" si="33"/>
        <v>3673.4</v>
      </c>
      <c r="L276" s="5"/>
      <c r="M276" s="5"/>
    </row>
    <row r="277" spans="1:13" s="51" customFormat="1" ht="39.75" customHeight="1">
      <c r="A277" s="15">
        <v>267</v>
      </c>
      <c r="B277" s="11" t="s">
        <v>505</v>
      </c>
      <c r="C277" s="2" t="s">
        <v>742</v>
      </c>
      <c r="D277" s="2" t="s">
        <v>507</v>
      </c>
      <c r="E277" s="3">
        <v>73.59</v>
      </c>
      <c r="F277" s="4">
        <f t="shared" si="32"/>
        <v>30.999999999999996</v>
      </c>
      <c r="G277" s="3">
        <v>2281.29</v>
      </c>
      <c r="H277" s="3">
        <v>0</v>
      </c>
      <c r="I277" s="3">
        <v>250</v>
      </c>
      <c r="J277" s="3">
        <v>980</v>
      </c>
      <c r="K277" s="5">
        <f t="shared" si="33"/>
        <v>3511.29</v>
      </c>
      <c r="L277" s="5"/>
      <c r="M277" s="5"/>
    </row>
    <row r="278" spans="1:13" s="51" customFormat="1" ht="39.75" customHeight="1">
      <c r="A278" s="15">
        <v>268</v>
      </c>
      <c r="B278" s="11" t="s">
        <v>505</v>
      </c>
      <c r="C278" s="2" t="s">
        <v>743</v>
      </c>
      <c r="D278" s="2" t="s">
        <v>507</v>
      </c>
      <c r="E278" s="3">
        <v>73.59</v>
      </c>
      <c r="F278" s="4">
        <f t="shared" si="32"/>
        <v>30.999999999999996</v>
      </c>
      <c r="G278" s="3">
        <v>2281.29</v>
      </c>
      <c r="H278" s="3">
        <v>0</v>
      </c>
      <c r="I278" s="3">
        <v>250</v>
      </c>
      <c r="J278" s="3">
        <v>980</v>
      </c>
      <c r="K278" s="5">
        <f t="shared" si="33"/>
        <v>3511.29</v>
      </c>
      <c r="L278" s="5"/>
      <c r="M278" s="5"/>
    </row>
    <row r="279" spans="1:13" s="51" customFormat="1" ht="39.75" customHeight="1">
      <c r="A279" s="15">
        <v>269</v>
      </c>
      <c r="B279" s="11" t="s">
        <v>505</v>
      </c>
      <c r="C279" s="2" t="s">
        <v>744</v>
      </c>
      <c r="D279" s="11" t="s">
        <v>578</v>
      </c>
      <c r="E279" s="3">
        <v>76.59</v>
      </c>
      <c r="F279" s="4">
        <f t="shared" si="32"/>
        <v>30.999999999999996</v>
      </c>
      <c r="G279" s="69">
        <v>2374.29</v>
      </c>
      <c r="H279" s="3">
        <v>50</v>
      </c>
      <c r="I279" s="3">
        <v>250</v>
      </c>
      <c r="J279" s="3">
        <v>980</v>
      </c>
      <c r="K279" s="5">
        <f t="shared" si="33"/>
        <v>3654.29</v>
      </c>
      <c r="L279" s="5"/>
      <c r="M279" s="5"/>
    </row>
    <row r="280" spans="1:13" s="51" customFormat="1" ht="39.75" customHeight="1">
      <c r="A280" s="15">
        <v>270</v>
      </c>
      <c r="B280" s="11" t="s">
        <v>505</v>
      </c>
      <c r="C280" s="2" t="s">
        <v>745</v>
      </c>
      <c r="D280" s="11" t="s">
        <v>598</v>
      </c>
      <c r="E280" s="3">
        <v>74.63</v>
      </c>
      <c r="F280" s="4">
        <f t="shared" si="32"/>
        <v>31.000000000000004</v>
      </c>
      <c r="G280" s="3">
        <v>2313.5300000000002</v>
      </c>
      <c r="H280" s="3">
        <v>50</v>
      </c>
      <c r="I280" s="3">
        <v>250</v>
      </c>
      <c r="J280" s="3">
        <v>980</v>
      </c>
      <c r="K280" s="5">
        <f t="shared" si="33"/>
        <v>3593.53</v>
      </c>
      <c r="L280" s="5"/>
      <c r="M280" s="5"/>
    </row>
    <row r="281" spans="1:13" s="51" customFormat="1" ht="39.75" customHeight="1">
      <c r="A281" s="15">
        <v>271</v>
      </c>
      <c r="B281" s="11" t="s">
        <v>505</v>
      </c>
      <c r="C281" s="2" t="s">
        <v>746</v>
      </c>
      <c r="D281" s="2" t="s">
        <v>507</v>
      </c>
      <c r="E281" s="3">
        <v>73.59</v>
      </c>
      <c r="F281" s="4">
        <f t="shared" si="32"/>
        <v>30.999999999999996</v>
      </c>
      <c r="G281" s="3">
        <v>2281.29</v>
      </c>
      <c r="H281" s="3"/>
      <c r="I281" s="3">
        <v>250</v>
      </c>
      <c r="J281" s="3">
        <v>980</v>
      </c>
      <c r="K281" s="5">
        <f t="shared" si="33"/>
        <v>3511.29</v>
      </c>
      <c r="L281" s="5"/>
      <c r="M281" s="5"/>
    </row>
    <row r="282" spans="1:13" s="51" customFormat="1" ht="39.75" customHeight="1">
      <c r="A282" s="15">
        <v>272</v>
      </c>
      <c r="B282" s="11" t="s">
        <v>505</v>
      </c>
      <c r="C282" s="2" t="s">
        <v>747</v>
      </c>
      <c r="D282" s="2" t="s">
        <v>507</v>
      </c>
      <c r="E282" s="3">
        <v>73.59</v>
      </c>
      <c r="F282" s="4">
        <f t="shared" si="32"/>
        <v>30.999999999999996</v>
      </c>
      <c r="G282" s="3">
        <v>2281.29</v>
      </c>
      <c r="H282" s="3"/>
      <c r="I282" s="3">
        <v>250</v>
      </c>
      <c r="J282" s="3">
        <v>980</v>
      </c>
      <c r="K282" s="5">
        <f t="shared" si="33"/>
        <v>3511.29</v>
      </c>
      <c r="L282" s="5"/>
      <c r="M282" s="5"/>
    </row>
    <row r="283" spans="1:13" s="51" customFormat="1" ht="39.75" customHeight="1">
      <c r="A283" s="15">
        <v>273</v>
      </c>
      <c r="B283" s="11" t="s">
        <v>505</v>
      </c>
      <c r="C283" s="2" t="s">
        <v>748</v>
      </c>
      <c r="D283" s="2" t="s">
        <v>507</v>
      </c>
      <c r="E283" s="3">
        <v>73.59</v>
      </c>
      <c r="F283" s="4">
        <f t="shared" si="32"/>
        <v>30.999999999999996</v>
      </c>
      <c r="G283" s="3">
        <v>2281.29</v>
      </c>
      <c r="H283" s="3">
        <v>0</v>
      </c>
      <c r="I283" s="3">
        <v>250</v>
      </c>
      <c r="J283" s="3">
        <v>980</v>
      </c>
      <c r="K283" s="5">
        <f t="shared" si="33"/>
        <v>3511.29</v>
      </c>
      <c r="L283" s="5"/>
      <c r="M283" s="5"/>
    </row>
    <row r="284" spans="1:13" s="51" customFormat="1" ht="39.75" customHeight="1">
      <c r="A284" s="15">
        <v>274</v>
      </c>
      <c r="B284" s="11" t="s">
        <v>505</v>
      </c>
      <c r="C284" s="2" t="s">
        <v>749</v>
      </c>
      <c r="D284" s="2" t="s">
        <v>507</v>
      </c>
      <c r="E284" s="3">
        <v>73.59</v>
      </c>
      <c r="F284" s="4">
        <f t="shared" si="32"/>
        <v>30.999999999999996</v>
      </c>
      <c r="G284" s="3">
        <v>2281.29</v>
      </c>
      <c r="H284" s="3">
        <v>0</v>
      </c>
      <c r="I284" s="3">
        <v>250</v>
      </c>
      <c r="J284" s="3">
        <v>980</v>
      </c>
      <c r="K284" s="5">
        <f t="shared" si="33"/>
        <v>3511.29</v>
      </c>
      <c r="L284" s="5"/>
      <c r="M284" s="5"/>
    </row>
    <row r="285" spans="1:13" s="51" customFormat="1" ht="39.75" customHeight="1">
      <c r="A285" s="15">
        <v>275</v>
      </c>
      <c r="B285" s="11" t="s">
        <v>505</v>
      </c>
      <c r="C285" s="2" t="s">
        <v>750</v>
      </c>
      <c r="D285" s="2" t="s">
        <v>507</v>
      </c>
      <c r="E285" s="3">
        <v>73.59</v>
      </c>
      <c r="F285" s="4">
        <f t="shared" si="32"/>
        <v>30.999999999999996</v>
      </c>
      <c r="G285" s="3">
        <v>2281.29</v>
      </c>
      <c r="H285" s="3">
        <v>0</v>
      </c>
      <c r="I285" s="3">
        <v>250</v>
      </c>
      <c r="J285" s="3">
        <v>980</v>
      </c>
      <c r="K285" s="5">
        <f t="shared" si="33"/>
        <v>3511.29</v>
      </c>
      <c r="L285" s="5"/>
      <c r="M285" s="5"/>
    </row>
    <row r="286" spans="1:13" s="51" customFormat="1" ht="39.75" customHeight="1">
      <c r="A286" s="15">
        <v>276</v>
      </c>
      <c r="B286" s="11" t="s">
        <v>505</v>
      </c>
      <c r="C286" s="2" t="s">
        <v>751</v>
      </c>
      <c r="D286" s="2" t="s">
        <v>507</v>
      </c>
      <c r="E286" s="3">
        <v>73.59</v>
      </c>
      <c r="F286" s="4">
        <f t="shared" ref="F286:F312" si="34">G286/E286</f>
        <v>30.999999999999996</v>
      </c>
      <c r="G286" s="3">
        <v>2281.29</v>
      </c>
      <c r="H286" s="3"/>
      <c r="I286" s="3">
        <v>250</v>
      </c>
      <c r="J286" s="3">
        <v>980</v>
      </c>
      <c r="K286" s="5">
        <f t="shared" ref="K286:K312" si="35">J286+I286+H286+G286</f>
        <v>3511.29</v>
      </c>
      <c r="L286" s="5"/>
      <c r="M286" s="5"/>
    </row>
    <row r="287" spans="1:13" s="51" customFormat="1" ht="39.75" customHeight="1">
      <c r="A287" s="15">
        <v>277</v>
      </c>
      <c r="B287" s="11" t="s">
        <v>505</v>
      </c>
      <c r="C287" s="2" t="s">
        <v>752</v>
      </c>
      <c r="D287" s="2" t="s">
        <v>507</v>
      </c>
      <c r="E287" s="3">
        <v>73.59</v>
      </c>
      <c r="F287" s="4">
        <f t="shared" si="34"/>
        <v>30.999999999999996</v>
      </c>
      <c r="G287" s="3">
        <v>2281.29</v>
      </c>
      <c r="H287" s="3">
        <v>0</v>
      </c>
      <c r="I287" s="3">
        <v>250</v>
      </c>
      <c r="J287" s="3">
        <v>980</v>
      </c>
      <c r="K287" s="5">
        <f t="shared" si="35"/>
        <v>3511.29</v>
      </c>
      <c r="L287" s="5"/>
      <c r="M287" s="5"/>
    </row>
    <row r="288" spans="1:13" s="51" customFormat="1" ht="39.75" customHeight="1">
      <c r="A288" s="15">
        <v>278</v>
      </c>
      <c r="B288" s="11" t="s">
        <v>505</v>
      </c>
      <c r="C288" s="2" t="s">
        <v>753</v>
      </c>
      <c r="D288" s="2" t="s">
        <v>507</v>
      </c>
      <c r="E288" s="3">
        <v>73.59</v>
      </c>
      <c r="F288" s="4">
        <f t="shared" si="34"/>
        <v>30.999999999999996</v>
      </c>
      <c r="G288" s="3">
        <v>2281.29</v>
      </c>
      <c r="H288" s="3"/>
      <c r="I288" s="3">
        <v>250</v>
      </c>
      <c r="J288" s="3">
        <v>980</v>
      </c>
      <c r="K288" s="5">
        <f t="shared" si="35"/>
        <v>3511.29</v>
      </c>
      <c r="L288" s="5"/>
      <c r="M288" s="5"/>
    </row>
    <row r="289" spans="1:13" s="51" customFormat="1" ht="39.75" customHeight="1">
      <c r="A289" s="15">
        <v>279</v>
      </c>
      <c r="B289" s="11" t="s">
        <v>505</v>
      </c>
      <c r="C289" s="2" t="s">
        <v>755</v>
      </c>
      <c r="D289" s="2" t="s">
        <v>507</v>
      </c>
      <c r="E289" s="3">
        <v>73.59</v>
      </c>
      <c r="F289" s="4">
        <f t="shared" si="34"/>
        <v>30.999999999999996</v>
      </c>
      <c r="G289" s="3">
        <v>2281.29</v>
      </c>
      <c r="H289" s="3"/>
      <c r="I289" s="3">
        <v>250</v>
      </c>
      <c r="J289" s="3">
        <v>980</v>
      </c>
      <c r="K289" s="5">
        <f t="shared" si="35"/>
        <v>3511.29</v>
      </c>
      <c r="L289" s="5"/>
      <c r="M289" s="5"/>
    </row>
    <row r="290" spans="1:13" s="51" customFormat="1" ht="39.75" customHeight="1">
      <c r="A290" s="15">
        <v>280</v>
      </c>
      <c r="B290" s="11" t="s">
        <v>505</v>
      </c>
      <c r="C290" s="2" t="s">
        <v>756</v>
      </c>
      <c r="D290" s="2" t="s">
        <v>507</v>
      </c>
      <c r="E290" s="3">
        <v>73.59</v>
      </c>
      <c r="F290" s="4">
        <f t="shared" si="34"/>
        <v>30.999999999999996</v>
      </c>
      <c r="G290" s="3">
        <v>2281.29</v>
      </c>
      <c r="H290" s="3"/>
      <c r="I290" s="3">
        <v>250</v>
      </c>
      <c r="J290" s="3">
        <v>980</v>
      </c>
      <c r="K290" s="5">
        <f t="shared" si="35"/>
        <v>3511.29</v>
      </c>
      <c r="L290" s="5"/>
      <c r="M290" s="5"/>
    </row>
    <row r="291" spans="1:13" s="51" customFormat="1" ht="39.75" customHeight="1">
      <c r="A291" s="15">
        <v>281</v>
      </c>
      <c r="B291" s="11" t="s">
        <v>505</v>
      </c>
      <c r="C291" s="2" t="s">
        <v>757</v>
      </c>
      <c r="D291" s="2" t="s">
        <v>507</v>
      </c>
      <c r="E291" s="3">
        <v>73.59</v>
      </c>
      <c r="F291" s="4">
        <f t="shared" si="34"/>
        <v>30.999999999999996</v>
      </c>
      <c r="G291" s="3">
        <v>2281.29</v>
      </c>
      <c r="H291" s="3"/>
      <c r="I291" s="3">
        <v>250</v>
      </c>
      <c r="J291" s="3">
        <v>980</v>
      </c>
      <c r="K291" s="5">
        <f t="shared" si="35"/>
        <v>3511.29</v>
      </c>
      <c r="L291" s="5"/>
      <c r="M291" s="5"/>
    </row>
    <row r="292" spans="1:13" s="51" customFormat="1" ht="39.75" customHeight="1">
      <c r="A292" s="15">
        <v>282</v>
      </c>
      <c r="B292" s="11" t="s">
        <v>505</v>
      </c>
      <c r="C292" s="2" t="s">
        <v>758</v>
      </c>
      <c r="D292" s="2" t="s">
        <v>507</v>
      </c>
      <c r="E292" s="3">
        <v>73.59</v>
      </c>
      <c r="F292" s="4">
        <f t="shared" si="34"/>
        <v>30.999999999999996</v>
      </c>
      <c r="G292" s="3">
        <v>2281.29</v>
      </c>
      <c r="H292" s="3">
        <v>0</v>
      </c>
      <c r="I292" s="3">
        <v>250</v>
      </c>
      <c r="J292" s="3">
        <v>980</v>
      </c>
      <c r="K292" s="5">
        <f t="shared" si="35"/>
        <v>3511.29</v>
      </c>
      <c r="L292" s="5"/>
      <c r="M292" s="5"/>
    </row>
    <row r="293" spans="1:13" s="51" customFormat="1" ht="39.75" customHeight="1">
      <c r="A293" s="15">
        <v>283</v>
      </c>
      <c r="B293" s="11" t="s">
        <v>505</v>
      </c>
      <c r="C293" s="2" t="s">
        <v>759</v>
      </c>
      <c r="D293" s="2" t="s">
        <v>507</v>
      </c>
      <c r="E293" s="3">
        <v>73.59</v>
      </c>
      <c r="F293" s="4">
        <f t="shared" si="34"/>
        <v>30.999999999999996</v>
      </c>
      <c r="G293" s="3">
        <v>2281.29</v>
      </c>
      <c r="H293" s="3">
        <v>0</v>
      </c>
      <c r="I293" s="3">
        <v>250</v>
      </c>
      <c r="J293" s="3">
        <v>980</v>
      </c>
      <c r="K293" s="5">
        <f t="shared" si="35"/>
        <v>3511.29</v>
      </c>
      <c r="L293" s="5"/>
      <c r="M293" s="5"/>
    </row>
    <row r="294" spans="1:13" s="51" customFormat="1" ht="39.75" customHeight="1">
      <c r="A294" s="15">
        <v>284</v>
      </c>
      <c r="B294" s="11" t="s">
        <v>505</v>
      </c>
      <c r="C294" s="2" t="s">
        <v>760</v>
      </c>
      <c r="D294" s="2" t="s">
        <v>507</v>
      </c>
      <c r="E294" s="3">
        <v>73.59</v>
      </c>
      <c r="F294" s="4">
        <f t="shared" si="34"/>
        <v>30.999999999999996</v>
      </c>
      <c r="G294" s="3">
        <v>2281.29</v>
      </c>
      <c r="H294" s="3">
        <v>0</v>
      </c>
      <c r="I294" s="3">
        <v>250</v>
      </c>
      <c r="J294" s="3">
        <v>980</v>
      </c>
      <c r="K294" s="5">
        <f t="shared" si="35"/>
        <v>3511.29</v>
      </c>
      <c r="L294" s="5"/>
      <c r="M294" s="5"/>
    </row>
    <row r="295" spans="1:13" s="51" customFormat="1" ht="39.75" customHeight="1">
      <c r="A295" s="15">
        <v>285</v>
      </c>
      <c r="B295" s="11" t="s">
        <v>505</v>
      </c>
      <c r="C295" s="2" t="s">
        <v>761</v>
      </c>
      <c r="D295" s="2" t="s">
        <v>507</v>
      </c>
      <c r="E295" s="3">
        <v>73.59</v>
      </c>
      <c r="F295" s="4">
        <f t="shared" si="34"/>
        <v>30.999999999999996</v>
      </c>
      <c r="G295" s="3">
        <v>2281.29</v>
      </c>
      <c r="H295" s="3">
        <v>0</v>
      </c>
      <c r="I295" s="3">
        <v>250</v>
      </c>
      <c r="J295" s="3">
        <v>980</v>
      </c>
      <c r="K295" s="5">
        <f t="shared" si="35"/>
        <v>3511.29</v>
      </c>
      <c r="L295" s="5"/>
      <c r="M295" s="5"/>
    </row>
    <row r="296" spans="1:13" s="51" customFormat="1" ht="39.75" customHeight="1">
      <c r="A296" s="15">
        <v>286</v>
      </c>
      <c r="B296" s="11" t="s">
        <v>505</v>
      </c>
      <c r="C296" s="2" t="s">
        <v>762</v>
      </c>
      <c r="D296" s="2" t="s">
        <v>507</v>
      </c>
      <c r="E296" s="3">
        <v>73.59</v>
      </c>
      <c r="F296" s="4">
        <f t="shared" si="34"/>
        <v>30.999999999999996</v>
      </c>
      <c r="G296" s="3">
        <v>2281.29</v>
      </c>
      <c r="H296" s="3">
        <v>0</v>
      </c>
      <c r="I296" s="3">
        <v>250</v>
      </c>
      <c r="J296" s="3">
        <v>980</v>
      </c>
      <c r="K296" s="5">
        <f t="shared" si="35"/>
        <v>3511.29</v>
      </c>
      <c r="L296" s="5"/>
      <c r="M296" s="5"/>
    </row>
    <row r="297" spans="1:13" s="51" customFormat="1" ht="39.75" customHeight="1">
      <c r="A297" s="15">
        <v>287</v>
      </c>
      <c r="B297" s="11" t="s">
        <v>505</v>
      </c>
      <c r="C297" s="2" t="s">
        <v>763</v>
      </c>
      <c r="D297" s="2" t="s">
        <v>507</v>
      </c>
      <c r="E297" s="3">
        <v>73.59</v>
      </c>
      <c r="F297" s="4">
        <f t="shared" si="34"/>
        <v>30.999999999999996</v>
      </c>
      <c r="G297" s="3">
        <v>2281.29</v>
      </c>
      <c r="H297" s="3">
        <v>0</v>
      </c>
      <c r="I297" s="3">
        <v>250</v>
      </c>
      <c r="J297" s="3">
        <v>980</v>
      </c>
      <c r="K297" s="5">
        <f t="shared" si="35"/>
        <v>3511.29</v>
      </c>
      <c r="L297" s="5"/>
      <c r="M297" s="5"/>
    </row>
    <row r="298" spans="1:13" s="51" customFormat="1" ht="39.75" customHeight="1">
      <c r="A298" s="15">
        <v>288</v>
      </c>
      <c r="B298" s="11" t="s">
        <v>505</v>
      </c>
      <c r="C298" s="2" t="s">
        <v>764</v>
      </c>
      <c r="D298" s="2" t="s">
        <v>507</v>
      </c>
      <c r="E298" s="3">
        <v>73.59</v>
      </c>
      <c r="F298" s="4">
        <f t="shared" si="34"/>
        <v>30.999999999999996</v>
      </c>
      <c r="G298" s="3">
        <v>2281.29</v>
      </c>
      <c r="H298" s="3">
        <v>0</v>
      </c>
      <c r="I298" s="3">
        <v>250</v>
      </c>
      <c r="J298" s="3">
        <v>980</v>
      </c>
      <c r="K298" s="5">
        <f t="shared" si="35"/>
        <v>3511.29</v>
      </c>
      <c r="L298" s="5"/>
      <c r="M298" s="5"/>
    </row>
    <row r="299" spans="1:13" s="51" customFormat="1" ht="39.75" customHeight="1">
      <c r="A299" s="15">
        <v>289</v>
      </c>
      <c r="B299" s="11" t="s">
        <v>505</v>
      </c>
      <c r="C299" s="2" t="s">
        <v>765</v>
      </c>
      <c r="D299" s="2" t="s">
        <v>507</v>
      </c>
      <c r="E299" s="3">
        <v>73.59</v>
      </c>
      <c r="F299" s="4">
        <f t="shared" si="34"/>
        <v>30.999999999999996</v>
      </c>
      <c r="G299" s="3">
        <v>2281.29</v>
      </c>
      <c r="H299" s="3">
        <v>0</v>
      </c>
      <c r="I299" s="3">
        <v>250</v>
      </c>
      <c r="J299" s="3">
        <v>980</v>
      </c>
      <c r="K299" s="5">
        <f t="shared" si="35"/>
        <v>3511.29</v>
      </c>
      <c r="L299" s="5"/>
      <c r="M299" s="5"/>
    </row>
    <row r="300" spans="1:13" s="51" customFormat="1" ht="39.75" customHeight="1">
      <c r="A300" s="15">
        <v>290</v>
      </c>
      <c r="B300" s="11" t="s">
        <v>505</v>
      </c>
      <c r="C300" s="2" t="s">
        <v>766</v>
      </c>
      <c r="D300" s="2" t="s">
        <v>507</v>
      </c>
      <c r="E300" s="3">
        <v>73.59</v>
      </c>
      <c r="F300" s="4">
        <f t="shared" si="34"/>
        <v>30.999999999999996</v>
      </c>
      <c r="G300" s="3">
        <v>2281.29</v>
      </c>
      <c r="H300" s="3">
        <v>0</v>
      </c>
      <c r="I300" s="3">
        <v>250</v>
      </c>
      <c r="J300" s="3">
        <v>980</v>
      </c>
      <c r="K300" s="5">
        <f t="shared" si="35"/>
        <v>3511.29</v>
      </c>
      <c r="L300" s="5"/>
      <c r="M300" s="5"/>
    </row>
    <row r="301" spans="1:13" s="51" customFormat="1" ht="39.75" customHeight="1">
      <c r="A301" s="15">
        <v>291</v>
      </c>
      <c r="B301" s="11" t="s">
        <v>505</v>
      </c>
      <c r="C301" s="2" t="s">
        <v>767</v>
      </c>
      <c r="D301" s="2" t="s">
        <v>507</v>
      </c>
      <c r="E301" s="3">
        <v>73.59</v>
      </c>
      <c r="F301" s="4">
        <f t="shared" si="34"/>
        <v>30.999999999999996</v>
      </c>
      <c r="G301" s="3">
        <v>2281.29</v>
      </c>
      <c r="H301" s="3"/>
      <c r="I301" s="3">
        <v>250</v>
      </c>
      <c r="J301" s="3">
        <v>980</v>
      </c>
      <c r="K301" s="5">
        <f t="shared" si="35"/>
        <v>3511.29</v>
      </c>
      <c r="L301" s="5"/>
      <c r="M301" s="5"/>
    </row>
    <row r="302" spans="1:13" s="51" customFormat="1" ht="39.75" customHeight="1">
      <c r="A302" s="15">
        <v>292</v>
      </c>
      <c r="B302" s="11" t="s">
        <v>505</v>
      </c>
      <c r="C302" s="2" t="s">
        <v>786</v>
      </c>
      <c r="D302" s="2" t="s">
        <v>517</v>
      </c>
      <c r="E302" s="3">
        <v>71.400000000000006</v>
      </c>
      <c r="F302" s="4">
        <f t="shared" si="34"/>
        <v>31</v>
      </c>
      <c r="G302" s="69">
        <v>2213.4</v>
      </c>
      <c r="H302" s="3"/>
      <c r="I302" s="3">
        <v>250</v>
      </c>
      <c r="J302" s="3">
        <v>1210</v>
      </c>
      <c r="K302" s="5">
        <f t="shared" si="35"/>
        <v>3673.4</v>
      </c>
      <c r="L302" s="5"/>
      <c r="M302" s="5"/>
    </row>
    <row r="303" spans="1:13" s="51" customFormat="1" ht="39.75" customHeight="1">
      <c r="A303" s="15">
        <v>293</v>
      </c>
      <c r="B303" s="11"/>
      <c r="C303" s="2" t="s">
        <v>787</v>
      </c>
      <c r="D303" s="2" t="s">
        <v>517</v>
      </c>
      <c r="E303" s="3">
        <v>71.400000000000006</v>
      </c>
      <c r="F303" s="4">
        <f t="shared" ref="F303" si="36">G303/E303</f>
        <v>31</v>
      </c>
      <c r="G303" s="69">
        <v>2213.4</v>
      </c>
      <c r="H303" s="3"/>
      <c r="I303" s="3">
        <v>250</v>
      </c>
      <c r="J303" s="3">
        <v>1210</v>
      </c>
      <c r="K303" s="5">
        <f t="shared" ref="K303" si="37">J303+I303+H303+G303</f>
        <v>3673.4</v>
      </c>
      <c r="L303" s="5"/>
      <c r="M303" s="5"/>
    </row>
    <row r="304" spans="1:13" s="51" customFormat="1" ht="39.75" customHeight="1">
      <c r="A304" s="15">
        <v>294</v>
      </c>
      <c r="B304" s="11" t="s">
        <v>505</v>
      </c>
      <c r="C304" s="2" t="s">
        <v>784</v>
      </c>
      <c r="D304" s="2" t="s">
        <v>507</v>
      </c>
      <c r="E304" s="3">
        <v>73.59</v>
      </c>
      <c r="F304" s="4">
        <f t="shared" ref="F304:F305" si="38">G304/E304</f>
        <v>30.999999999999996</v>
      </c>
      <c r="G304" s="3">
        <v>2281.29</v>
      </c>
      <c r="H304" s="3"/>
      <c r="I304" s="3">
        <v>250</v>
      </c>
      <c r="J304" s="3">
        <v>980</v>
      </c>
      <c r="K304" s="5">
        <f t="shared" ref="K304:K305" si="39">J304+I304+H304+G304</f>
        <v>3511.29</v>
      </c>
      <c r="L304" s="5"/>
      <c r="M304" s="5"/>
    </row>
    <row r="305" spans="1:13" s="51" customFormat="1" ht="39.75" customHeight="1">
      <c r="A305" s="15">
        <v>295</v>
      </c>
      <c r="B305" s="11" t="s">
        <v>505</v>
      </c>
      <c r="C305" s="2" t="s">
        <v>785</v>
      </c>
      <c r="D305" s="2" t="s">
        <v>517</v>
      </c>
      <c r="E305" s="3">
        <v>71.400000000000006</v>
      </c>
      <c r="F305" s="4">
        <f t="shared" si="38"/>
        <v>31</v>
      </c>
      <c r="G305" s="69">
        <v>2213.4</v>
      </c>
      <c r="H305" s="3"/>
      <c r="I305" s="3">
        <v>250</v>
      </c>
      <c r="J305" s="3">
        <v>1210</v>
      </c>
      <c r="K305" s="5">
        <f t="shared" si="39"/>
        <v>3673.4</v>
      </c>
      <c r="L305" s="5"/>
      <c r="M305" s="5"/>
    </row>
    <row r="306" spans="1:13" s="51" customFormat="1" ht="39.75" customHeight="1">
      <c r="A306" s="15">
        <v>296</v>
      </c>
      <c r="B306" s="11" t="s">
        <v>505</v>
      </c>
      <c r="C306" s="2" t="s">
        <v>783</v>
      </c>
      <c r="D306" s="2" t="s">
        <v>507</v>
      </c>
      <c r="E306" s="3">
        <v>73.59</v>
      </c>
      <c r="F306" s="4">
        <f t="shared" ref="F306" si="40">G306/E306</f>
        <v>30.999999999999996</v>
      </c>
      <c r="G306" s="3">
        <v>2281.29</v>
      </c>
      <c r="H306" s="3">
        <v>0</v>
      </c>
      <c r="I306" s="3">
        <v>250</v>
      </c>
      <c r="J306" s="3">
        <v>980</v>
      </c>
      <c r="K306" s="5">
        <f t="shared" ref="K306" si="41">J306+I306+H306+G306</f>
        <v>3511.29</v>
      </c>
      <c r="L306" s="5"/>
      <c r="M306" s="5"/>
    </row>
    <row r="307" spans="1:13" s="51" customFormat="1" ht="39.75" customHeight="1">
      <c r="A307" s="15">
        <v>297</v>
      </c>
      <c r="B307" s="11" t="s">
        <v>505</v>
      </c>
      <c r="C307" s="2" t="s">
        <v>768</v>
      </c>
      <c r="D307" s="2" t="s">
        <v>507</v>
      </c>
      <c r="E307" s="3">
        <v>73.59</v>
      </c>
      <c r="F307" s="4">
        <f t="shared" si="34"/>
        <v>30.999999999999996</v>
      </c>
      <c r="G307" s="3">
        <v>2281.29</v>
      </c>
      <c r="H307" s="3">
        <v>0</v>
      </c>
      <c r="I307" s="3">
        <v>250</v>
      </c>
      <c r="J307" s="3">
        <v>980</v>
      </c>
      <c r="K307" s="5">
        <f t="shared" si="35"/>
        <v>3511.29</v>
      </c>
      <c r="L307" s="5"/>
      <c r="M307" s="5"/>
    </row>
    <row r="308" spans="1:13" s="51" customFormat="1" ht="39.75" customHeight="1">
      <c r="A308" s="15">
        <v>298</v>
      </c>
      <c r="B308" s="11" t="s">
        <v>505</v>
      </c>
      <c r="C308" s="2" t="s">
        <v>769</v>
      </c>
      <c r="D308" s="2" t="s">
        <v>517</v>
      </c>
      <c r="E308" s="3">
        <v>71.400000000000006</v>
      </c>
      <c r="F308" s="4">
        <f t="shared" ref="F308:F311" si="42">G308/E308</f>
        <v>31</v>
      </c>
      <c r="G308" s="69">
        <v>2213.4</v>
      </c>
      <c r="H308" s="3">
        <v>0</v>
      </c>
      <c r="I308" s="3">
        <v>250</v>
      </c>
      <c r="J308" s="3">
        <v>1210</v>
      </c>
      <c r="K308" s="5">
        <f t="shared" ref="K308:K311" si="43">J308+I308+H308+G308</f>
        <v>3673.4</v>
      </c>
      <c r="L308" s="5"/>
      <c r="M308" s="5"/>
    </row>
    <row r="309" spans="1:13" s="51" customFormat="1" ht="39.75" customHeight="1">
      <c r="A309" s="15">
        <v>299</v>
      </c>
      <c r="B309" s="11" t="s">
        <v>505</v>
      </c>
      <c r="C309" s="2" t="s">
        <v>770</v>
      </c>
      <c r="D309" s="2" t="s">
        <v>507</v>
      </c>
      <c r="E309" s="3">
        <v>73.59</v>
      </c>
      <c r="F309" s="4">
        <f t="shared" si="42"/>
        <v>30.999999999999996</v>
      </c>
      <c r="G309" s="3">
        <v>2281.29</v>
      </c>
      <c r="H309" s="3"/>
      <c r="I309" s="3">
        <v>250</v>
      </c>
      <c r="J309" s="3">
        <v>980</v>
      </c>
      <c r="K309" s="5">
        <f t="shared" si="43"/>
        <v>3511.29</v>
      </c>
      <c r="L309" s="5"/>
      <c r="M309" s="5"/>
    </row>
    <row r="310" spans="1:13" s="51" customFormat="1" ht="39.75" customHeight="1">
      <c r="A310" s="15">
        <v>300</v>
      </c>
      <c r="B310" s="11" t="s">
        <v>505</v>
      </c>
      <c r="C310" s="2" t="s">
        <v>776</v>
      </c>
      <c r="D310" s="2" t="s">
        <v>517</v>
      </c>
      <c r="E310" s="3">
        <v>71.400000000000006</v>
      </c>
      <c r="F310" s="4">
        <f t="shared" si="42"/>
        <v>31</v>
      </c>
      <c r="G310" s="69">
        <v>2213.4</v>
      </c>
      <c r="H310" s="3"/>
      <c r="I310" s="3">
        <v>250</v>
      </c>
      <c r="J310" s="3">
        <v>1210</v>
      </c>
      <c r="K310" s="5">
        <f t="shared" si="43"/>
        <v>3673.4</v>
      </c>
      <c r="L310" s="5"/>
      <c r="M310" s="5"/>
    </row>
    <row r="311" spans="1:13" s="51" customFormat="1" ht="39.75" customHeight="1">
      <c r="A311" s="15">
        <v>301</v>
      </c>
      <c r="B311" s="11" t="s">
        <v>505</v>
      </c>
      <c r="C311" s="2" t="s">
        <v>775</v>
      </c>
      <c r="D311" s="2" t="s">
        <v>517</v>
      </c>
      <c r="E311" s="3">
        <v>71.400000000000006</v>
      </c>
      <c r="F311" s="4">
        <f t="shared" si="42"/>
        <v>31</v>
      </c>
      <c r="G311" s="69">
        <v>2213.4</v>
      </c>
      <c r="H311" s="3"/>
      <c r="I311" s="3">
        <v>250</v>
      </c>
      <c r="J311" s="3">
        <v>1210</v>
      </c>
      <c r="K311" s="5">
        <f t="shared" si="43"/>
        <v>3673.4</v>
      </c>
      <c r="L311" s="5"/>
      <c r="M311" s="5"/>
    </row>
    <row r="312" spans="1:13" s="51" customFormat="1" ht="39.75" customHeight="1">
      <c r="A312" s="15">
        <v>302</v>
      </c>
      <c r="B312" s="11" t="s">
        <v>505</v>
      </c>
      <c r="C312" s="2" t="s">
        <v>774</v>
      </c>
      <c r="D312" s="2" t="s">
        <v>517</v>
      </c>
      <c r="E312" s="3">
        <v>71.400000000000006</v>
      </c>
      <c r="F312" s="4">
        <f t="shared" si="34"/>
        <v>31</v>
      </c>
      <c r="G312" s="69">
        <v>2213.4</v>
      </c>
      <c r="H312" s="3">
        <v>0</v>
      </c>
      <c r="I312" s="3">
        <v>250</v>
      </c>
      <c r="J312" s="3">
        <v>1210</v>
      </c>
      <c r="K312" s="5">
        <f t="shared" si="35"/>
        <v>3673.4</v>
      </c>
      <c r="L312" s="5"/>
      <c r="M312" s="5"/>
    </row>
    <row r="313" spans="1:13" s="51" customFormat="1" ht="37.5" customHeight="1">
      <c r="A313" s="15">
        <v>303</v>
      </c>
      <c r="B313" s="11" t="s">
        <v>505</v>
      </c>
      <c r="C313" s="2" t="s">
        <v>1005</v>
      </c>
      <c r="D313" s="2" t="s">
        <v>517</v>
      </c>
      <c r="E313" s="3">
        <v>71.400000000000006</v>
      </c>
      <c r="F313" s="4">
        <f t="shared" ref="F313" si="44">G313/E313</f>
        <v>31</v>
      </c>
      <c r="G313" s="69">
        <v>2213.4</v>
      </c>
      <c r="H313" s="3">
        <v>0</v>
      </c>
      <c r="I313" s="3">
        <v>250</v>
      </c>
      <c r="J313" s="3">
        <v>1210</v>
      </c>
      <c r="K313" s="5">
        <f t="shared" ref="K313" si="45">J313+I313+H313+G313</f>
        <v>3673.4</v>
      </c>
      <c r="L313" s="5"/>
      <c r="M313" s="5"/>
    </row>
    <row r="314" spans="1:13" s="51" customFormat="1" ht="34.5" customHeight="1">
      <c r="A314" s="15">
        <v>304</v>
      </c>
      <c r="B314" s="11" t="s">
        <v>505</v>
      </c>
      <c r="C314" s="2" t="s">
        <v>1006</v>
      </c>
      <c r="D314" s="2" t="s">
        <v>517</v>
      </c>
      <c r="E314" s="3">
        <v>71.400000000000006</v>
      </c>
      <c r="F314" s="4">
        <f t="shared" ref="F314:F317" si="46">G314/E314</f>
        <v>31</v>
      </c>
      <c r="G314" s="69">
        <v>2213.4</v>
      </c>
      <c r="H314" s="3">
        <v>0</v>
      </c>
      <c r="I314" s="3">
        <v>250</v>
      </c>
      <c r="J314" s="3">
        <v>1210</v>
      </c>
      <c r="K314" s="5">
        <f t="shared" ref="K314:K317" si="47">J314+I314+H314+G314</f>
        <v>3673.4</v>
      </c>
      <c r="L314" s="5"/>
      <c r="M314" s="5"/>
    </row>
    <row r="315" spans="1:13" s="51" customFormat="1" ht="33.75" customHeight="1">
      <c r="A315" s="15">
        <v>305</v>
      </c>
      <c r="B315" s="11" t="s">
        <v>505</v>
      </c>
      <c r="C315" s="2" t="s">
        <v>1007</v>
      </c>
      <c r="D315" s="2" t="s">
        <v>517</v>
      </c>
      <c r="E315" s="3">
        <v>71.400000000000006</v>
      </c>
      <c r="F315" s="4">
        <f t="shared" si="46"/>
        <v>31</v>
      </c>
      <c r="G315" s="69">
        <v>2213.4</v>
      </c>
      <c r="H315" s="3">
        <v>0</v>
      </c>
      <c r="I315" s="3">
        <v>250</v>
      </c>
      <c r="J315" s="3">
        <v>1210</v>
      </c>
      <c r="K315" s="5">
        <f t="shared" si="47"/>
        <v>3673.4</v>
      </c>
      <c r="L315" s="5"/>
      <c r="M315" s="5"/>
    </row>
    <row r="316" spans="1:13" s="51" customFormat="1" ht="36.75" customHeight="1">
      <c r="A316" s="15">
        <v>306</v>
      </c>
      <c r="B316" s="11" t="s">
        <v>505</v>
      </c>
      <c r="C316" s="2" t="s">
        <v>1008</v>
      </c>
      <c r="D316" s="2" t="s">
        <v>517</v>
      </c>
      <c r="E316" s="3">
        <v>71.400000000000006</v>
      </c>
      <c r="F316" s="4">
        <f t="shared" si="46"/>
        <v>31</v>
      </c>
      <c r="G316" s="69">
        <v>2213.4</v>
      </c>
      <c r="H316" s="3">
        <v>0</v>
      </c>
      <c r="I316" s="3">
        <v>250</v>
      </c>
      <c r="J316" s="3">
        <v>1210</v>
      </c>
      <c r="K316" s="5">
        <f t="shared" si="47"/>
        <v>3673.4</v>
      </c>
      <c r="L316" s="5"/>
      <c r="M316" s="5"/>
    </row>
    <row r="317" spans="1:13" s="51" customFormat="1" ht="40.5" customHeight="1">
      <c r="A317" s="15">
        <v>307</v>
      </c>
      <c r="B317" s="11" t="s">
        <v>505</v>
      </c>
      <c r="C317" s="2" t="s">
        <v>754</v>
      </c>
      <c r="D317" s="2" t="s">
        <v>517</v>
      </c>
      <c r="E317" s="3">
        <v>71.400000000000006</v>
      </c>
      <c r="F317" s="4">
        <f t="shared" si="46"/>
        <v>31</v>
      </c>
      <c r="G317" s="69">
        <v>2213.4</v>
      </c>
      <c r="H317" s="3">
        <v>0</v>
      </c>
      <c r="I317" s="3">
        <v>250</v>
      </c>
      <c r="J317" s="3">
        <v>1210</v>
      </c>
      <c r="K317" s="5">
        <f t="shared" si="47"/>
        <v>3673.4</v>
      </c>
      <c r="L317" s="5"/>
      <c r="M317" s="5"/>
    </row>
    <row r="318" spans="1:13" ht="39.75" customHeight="1">
      <c r="A318" s="67">
        <v>308</v>
      </c>
      <c r="B318" s="68" t="s">
        <v>505</v>
      </c>
      <c r="C318" s="67" t="s">
        <v>1052</v>
      </c>
      <c r="D318" s="2" t="s">
        <v>517</v>
      </c>
      <c r="E318" s="3">
        <v>71.400000000000006</v>
      </c>
      <c r="F318" s="67">
        <f t="shared" ref="F318:F321" si="48">G318/E318</f>
        <v>37</v>
      </c>
      <c r="G318" s="70">
        <v>2641.8</v>
      </c>
      <c r="H318" s="3">
        <v>0</v>
      </c>
      <c r="I318" s="71">
        <v>300</v>
      </c>
      <c r="J318" s="71">
        <v>1452</v>
      </c>
      <c r="K318" s="71">
        <f t="shared" ref="K318:K321" si="49">J318+I318+H318+G318</f>
        <v>4393.8</v>
      </c>
      <c r="L318" s="5" t="s">
        <v>1055</v>
      </c>
      <c r="M318" s="5"/>
    </row>
    <row r="319" spans="1:13" ht="39.75" customHeight="1">
      <c r="A319" s="67">
        <v>309</v>
      </c>
      <c r="B319" s="68" t="s">
        <v>505</v>
      </c>
      <c r="C319" s="67" t="s">
        <v>1053</v>
      </c>
      <c r="D319" s="2" t="s">
        <v>507</v>
      </c>
      <c r="E319" s="3">
        <v>73.59</v>
      </c>
      <c r="F319" s="4">
        <f t="shared" si="48"/>
        <v>29.107215654300855</v>
      </c>
      <c r="G319" s="3">
        <v>2142</v>
      </c>
      <c r="H319" s="3">
        <v>0</v>
      </c>
      <c r="I319" s="3">
        <v>241.94</v>
      </c>
      <c r="J319" s="3">
        <v>1170.97</v>
      </c>
      <c r="K319" s="5">
        <f t="shared" si="49"/>
        <v>3554.91</v>
      </c>
      <c r="L319" s="5" t="s">
        <v>1056</v>
      </c>
      <c r="M319" s="5"/>
    </row>
    <row r="320" spans="1:13" ht="39.75" customHeight="1">
      <c r="A320" s="67">
        <v>310</v>
      </c>
      <c r="B320" s="68" t="s">
        <v>505</v>
      </c>
      <c r="C320" s="67" t="s">
        <v>1054</v>
      </c>
      <c r="D320" s="2" t="s">
        <v>507</v>
      </c>
      <c r="E320" s="3">
        <v>73.59</v>
      </c>
      <c r="F320" s="4">
        <f t="shared" ref="F320" si="50">G320/E320</f>
        <v>29</v>
      </c>
      <c r="G320" s="3">
        <v>2134.11</v>
      </c>
      <c r="H320" s="3">
        <v>0</v>
      </c>
      <c r="I320" s="3">
        <v>233.87</v>
      </c>
      <c r="J320" s="3">
        <v>916.77</v>
      </c>
      <c r="K320" s="5">
        <f t="shared" ref="K320" si="51">J320+I320+H320+G320</f>
        <v>3284.75</v>
      </c>
      <c r="L320" s="5" t="s">
        <v>1056</v>
      </c>
      <c r="M320" s="5"/>
    </row>
    <row r="321" spans="1:13" ht="39.75" customHeight="1">
      <c r="A321" s="67">
        <v>311</v>
      </c>
      <c r="B321" s="68" t="s">
        <v>505</v>
      </c>
      <c r="C321" s="67" t="s">
        <v>635</v>
      </c>
      <c r="D321" s="2" t="s">
        <v>507</v>
      </c>
      <c r="E321" s="3">
        <v>73.59</v>
      </c>
      <c r="F321" s="4">
        <f t="shared" si="48"/>
        <v>30.999999999999996</v>
      </c>
      <c r="G321" s="3">
        <v>2281.29</v>
      </c>
      <c r="H321" s="3">
        <v>0</v>
      </c>
      <c r="I321" s="3">
        <v>250</v>
      </c>
      <c r="J321" s="3">
        <v>980</v>
      </c>
      <c r="K321" s="5">
        <f t="shared" si="49"/>
        <v>3511.29</v>
      </c>
      <c r="L321" s="5"/>
      <c r="M321" s="5"/>
    </row>
  </sheetData>
  <mergeCells count="4">
    <mergeCell ref="A9:M9"/>
    <mergeCell ref="A7:M8"/>
    <mergeCell ref="E1:M6"/>
    <mergeCell ref="A1:D6"/>
  </mergeCells>
  <pageMargins left="0.7" right="0.7" top="0.75" bottom="0.75" header="0.3" footer="0.3"/>
  <pageSetup paperSize="5" scale="48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C1B51-0819-4169-B454-9D648DC995C8}">
  <sheetPr>
    <tabColor rgb="FFFFC000"/>
  </sheetPr>
  <dimension ref="A1:H39"/>
  <sheetViews>
    <sheetView tabSelected="1" zoomScale="80" zoomScaleNormal="80" workbookViewId="0">
      <selection activeCell="N11" sqref="N11"/>
    </sheetView>
  </sheetViews>
  <sheetFormatPr baseColWidth="10" defaultColWidth="11" defaultRowHeight="15"/>
  <cols>
    <col min="1" max="1" width="7.7109375" style="48" customWidth="1"/>
    <col min="2" max="2" width="19.28515625" style="48" customWidth="1"/>
    <col min="3" max="3" width="39.5703125" style="48" customWidth="1"/>
    <col min="4" max="4" width="30.7109375" style="48" customWidth="1"/>
    <col min="5" max="5" width="18.28515625" style="48" customWidth="1"/>
    <col min="6" max="6" width="24.7109375" style="48" customWidth="1"/>
    <col min="7" max="7" width="28.85546875" style="48" customWidth="1"/>
    <col min="8" max="16384" width="11" style="48"/>
  </cols>
  <sheetData>
    <row r="1" spans="1:8" s="44" customFormat="1" ht="28.5" customHeight="1">
      <c r="A1" s="141"/>
      <c r="B1" s="141"/>
      <c r="C1" s="141"/>
      <c r="D1" s="143" t="s">
        <v>1063</v>
      </c>
      <c r="E1" s="143"/>
      <c r="F1" s="143"/>
      <c r="G1" s="143"/>
      <c r="H1" s="143"/>
    </row>
    <row r="2" spans="1:8" s="44" customFormat="1" ht="28.5" customHeight="1">
      <c r="A2" s="141"/>
      <c r="B2" s="141"/>
      <c r="C2" s="141"/>
      <c r="D2" s="143"/>
      <c r="E2" s="143"/>
      <c r="F2" s="143"/>
      <c r="G2" s="143"/>
      <c r="H2" s="143"/>
    </row>
    <row r="3" spans="1:8" s="44" customFormat="1" ht="28.5" customHeight="1">
      <c r="A3" s="141"/>
      <c r="B3" s="141"/>
      <c r="C3" s="141"/>
      <c r="D3" s="143"/>
      <c r="E3" s="143"/>
      <c r="F3" s="143"/>
      <c r="G3" s="143"/>
      <c r="H3" s="143"/>
    </row>
    <row r="4" spans="1:8" s="44" customFormat="1" ht="28.5" customHeight="1">
      <c r="A4" s="141"/>
      <c r="B4" s="141"/>
      <c r="C4" s="141"/>
      <c r="D4" s="143"/>
      <c r="E4" s="143"/>
      <c r="F4" s="143"/>
      <c r="G4" s="143"/>
      <c r="H4" s="143"/>
    </row>
    <row r="5" spans="1:8" s="44" customFormat="1" ht="28.5" customHeight="1">
      <c r="A5" s="141"/>
      <c r="B5" s="141"/>
      <c r="C5" s="141"/>
      <c r="D5" s="143"/>
      <c r="E5" s="143"/>
      <c r="F5" s="143"/>
      <c r="G5" s="143"/>
      <c r="H5" s="143"/>
    </row>
    <row r="6" spans="1:8" s="44" customFormat="1" ht="28.5" customHeight="1">
      <c r="A6" s="141"/>
      <c r="B6" s="141"/>
      <c r="C6" s="141"/>
      <c r="D6" s="143"/>
      <c r="E6" s="143"/>
      <c r="F6" s="143"/>
      <c r="G6" s="143"/>
      <c r="H6" s="143"/>
    </row>
    <row r="7" spans="1:8" s="44" customFormat="1" ht="29.25" customHeight="1" thickBot="1">
      <c r="A7" s="142"/>
      <c r="B7" s="142"/>
      <c r="C7" s="142"/>
      <c r="D7" s="144"/>
      <c r="E7" s="144"/>
      <c r="F7" s="144"/>
      <c r="G7" s="144"/>
      <c r="H7" s="144"/>
    </row>
    <row r="8" spans="1:8" s="44" customFormat="1" ht="28.5" customHeight="1">
      <c r="A8" s="135" t="s">
        <v>793</v>
      </c>
      <c r="B8" s="136"/>
      <c r="C8" s="136"/>
      <c r="D8" s="136"/>
      <c r="E8" s="136"/>
      <c r="F8" s="136"/>
      <c r="G8" s="136"/>
      <c r="H8" s="137"/>
    </row>
    <row r="9" spans="1:8" s="44" customFormat="1" ht="15" customHeight="1" thickBot="1">
      <c r="A9" s="138"/>
      <c r="B9" s="139"/>
      <c r="C9" s="139"/>
      <c r="D9" s="139"/>
      <c r="E9" s="139"/>
      <c r="F9" s="139"/>
      <c r="G9" s="139"/>
      <c r="H9" s="140"/>
    </row>
    <row r="10" spans="1:8" s="44" customFormat="1" ht="21">
      <c r="A10" s="150"/>
      <c r="B10" s="150"/>
      <c r="C10" s="150"/>
      <c r="D10" s="150"/>
      <c r="E10" s="150"/>
      <c r="F10" s="150"/>
      <c r="G10" s="150"/>
      <c r="H10" s="150"/>
    </row>
    <row r="11" spans="1:8" s="44" customFormat="1" ht="45">
      <c r="A11" s="90" t="s">
        <v>373</v>
      </c>
      <c r="B11" s="91" t="s">
        <v>2</v>
      </c>
      <c r="C11" s="91" t="s">
        <v>3</v>
      </c>
      <c r="D11" s="91" t="s">
        <v>479</v>
      </c>
      <c r="E11" s="91" t="s">
        <v>480</v>
      </c>
      <c r="F11" s="92" t="s">
        <v>481</v>
      </c>
      <c r="G11" s="92" t="s">
        <v>14</v>
      </c>
      <c r="H11" s="92" t="s">
        <v>15</v>
      </c>
    </row>
    <row r="12" spans="1:8" s="44" customFormat="1" ht="48.75" customHeight="1">
      <c r="A12" s="88">
        <v>1</v>
      </c>
      <c r="B12" s="45" t="s">
        <v>482</v>
      </c>
      <c r="C12" s="72" t="s">
        <v>483</v>
      </c>
      <c r="D12" s="72" t="s">
        <v>484</v>
      </c>
      <c r="E12" s="53">
        <v>12500</v>
      </c>
      <c r="F12" s="47" t="s">
        <v>788</v>
      </c>
      <c r="G12" s="100"/>
      <c r="H12" s="100"/>
    </row>
    <row r="13" spans="1:8" s="44" customFormat="1" ht="48.75" customHeight="1">
      <c r="A13" s="88">
        <v>2</v>
      </c>
      <c r="B13" s="45" t="s">
        <v>482</v>
      </c>
      <c r="C13" s="72" t="s">
        <v>486</v>
      </c>
      <c r="D13" s="72" t="s">
        <v>487</v>
      </c>
      <c r="E13" s="73">
        <v>17500</v>
      </c>
      <c r="F13" s="47" t="s">
        <v>788</v>
      </c>
      <c r="G13" s="100"/>
      <c r="H13" s="100"/>
    </row>
    <row r="14" spans="1:8" s="44" customFormat="1" ht="48.75" customHeight="1">
      <c r="A14" s="88">
        <v>3</v>
      </c>
      <c r="B14" s="45" t="s">
        <v>482</v>
      </c>
      <c r="C14" s="72" t="s">
        <v>488</v>
      </c>
      <c r="D14" s="72" t="s">
        <v>489</v>
      </c>
      <c r="E14" s="73">
        <v>6000</v>
      </c>
      <c r="F14" s="47" t="s">
        <v>788</v>
      </c>
      <c r="G14" s="100"/>
      <c r="H14" s="100"/>
    </row>
    <row r="15" spans="1:8" s="44" customFormat="1" ht="48.75" customHeight="1">
      <c r="A15" s="88">
        <v>4</v>
      </c>
      <c r="B15" s="45" t="s">
        <v>482</v>
      </c>
      <c r="C15" s="72" t="s">
        <v>490</v>
      </c>
      <c r="D15" s="72" t="s">
        <v>491</v>
      </c>
      <c r="E15" s="73">
        <v>8700</v>
      </c>
      <c r="F15" s="47" t="s">
        <v>788</v>
      </c>
      <c r="G15" s="100"/>
      <c r="H15" s="100"/>
    </row>
    <row r="16" spans="1:8" s="44" customFormat="1" ht="48.75" customHeight="1">
      <c r="A16" s="88">
        <v>5</v>
      </c>
      <c r="B16" s="45" t="s">
        <v>482</v>
      </c>
      <c r="C16" s="72" t="s">
        <v>492</v>
      </c>
      <c r="D16" s="72" t="s">
        <v>493</v>
      </c>
      <c r="E16" s="73">
        <v>8700</v>
      </c>
      <c r="F16" s="47" t="s">
        <v>788</v>
      </c>
      <c r="G16" s="100"/>
      <c r="H16" s="100"/>
    </row>
    <row r="17" spans="1:8" s="44" customFormat="1" ht="48.75" customHeight="1">
      <c r="A17" s="88">
        <v>6</v>
      </c>
      <c r="B17" s="45" t="s">
        <v>482</v>
      </c>
      <c r="C17" s="72" t="s">
        <v>494</v>
      </c>
      <c r="D17" s="72" t="s">
        <v>484</v>
      </c>
      <c r="E17" s="73">
        <v>13300</v>
      </c>
      <c r="F17" s="47" t="s">
        <v>788</v>
      </c>
      <c r="G17" s="100"/>
      <c r="H17" s="100"/>
    </row>
    <row r="18" spans="1:8" s="44" customFormat="1" ht="48.75" customHeight="1">
      <c r="A18" s="88">
        <v>7</v>
      </c>
      <c r="B18" s="45" t="s">
        <v>482</v>
      </c>
      <c r="C18" s="72" t="s">
        <v>495</v>
      </c>
      <c r="D18" s="72" t="s">
        <v>484</v>
      </c>
      <c r="E18" s="73">
        <v>13300</v>
      </c>
      <c r="F18" s="47" t="s">
        <v>788</v>
      </c>
      <c r="G18" s="100"/>
      <c r="H18" s="100"/>
    </row>
    <row r="19" spans="1:8" s="44" customFormat="1" ht="48.75" customHeight="1">
      <c r="A19" s="88">
        <v>8</v>
      </c>
      <c r="B19" s="45" t="s">
        <v>482</v>
      </c>
      <c r="C19" s="72" t="s">
        <v>496</v>
      </c>
      <c r="D19" s="72" t="s">
        <v>484</v>
      </c>
      <c r="E19" s="53">
        <v>12500</v>
      </c>
      <c r="F19" s="47" t="s">
        <v>788</v>
      </c>
      <c r="G19" s="100"/>
      <c r="H19" s="100"/>
    </row>
    <row r="20" spans="1:8" ht="48.75" customHeight="1">
      <c r="A20" s="88">
        <v>9</v>
      </c>
      <c r="B20" s="45" t="s">
        <v>482</v>
      </c>
      <c r="C20" s="72" t="s">
        <v>497</v>
      </c>
      <c r="D20" s="72" t="s">
        <v>493</v>
      </c>
      <c r="E20" s="73">
        <v>8700</v>
      </c>
      <c r="F20" s="47" t="s">
        <v>788</v>
      </c>
      <c r="G20" s="88"/>
      <c r="H20" s="100"/>
    </row>
    <row r="21" spans="1:8" ht="48.75" customHeight="1">
      <c r="A21" s="88">
        <v>10</v>
      </c>
      <c r="B21" s="45" t="s">
        <v>482</v>
      </c>
      <c r="C21" s="72" t="s">
        <v>498</v>
      </c>
      <c r="D21" s="72" t="s">
        <v>491</v>
      </c>
      <c r="E21" s="73">
        <v>8700</v>
      </c>
      <c r="F21" s="47" t="s">
        <v>788</v>
      </c>
      <c r="G21" s="88"/>
      <c r="H21" s="100"/>
    </row>
    <row r="22" spans="1:8" ht="48.75" customHeight="1">
      <c r="A22" s="88">
        <v>11</v>
      </c>
      <c r="B22" s="45" t="s">
        <v>482</v>
      </c>
      <c r="C22" s="72" t="s">
        <v>988</v>
      </c>
      <c r="D22" s="72" t="s">
        <v>484</v>
      </c>
      <c r="E22" s="73">
        <v>12500</v>
      </c>
      <c r="F22" s="47" t="s">
        <v>1003</v>
      </c>
      <c r="G22" s="88"/>
      <c r="H22" s="100"/>
    </row>
    <row r="23" spans="1:8" ht="48.75" customHeight="1">
      <c r="A23" s="88">
        <v>12</v>
      </c>
      <c r="B23" s="45" t="s">
        <v>482</v>
      </c>
      <c r="C23" s="74" t="s">
        <v>989</v>
      </c>
      <c r="D23" s="72" t="s">
        <v>484</v>
      </c>
      <c r="E23" s="73">
        <v>12500</v>
      </c>
      <c r="F23" s="47" t="s">
        <v>1003</v>
      </c>
      <c r="G23" s="88"/>
      <c r="H23" s="100"/>
    </row>
    <row r="24" spans="1:8" ht="48.75" customHeight="1">
      <c r="A24" s="88">
        <v>13</v>
      </c>
      <c r="B24" s="45" t="s">
        <v>482</v>
      </c>
      <c r="C24" s="74" t="s">
        <v>990</v>
      </c>
      <c r="D24" s="74" t="s">
        <v>1004</v>
      </c>
      <c r="E24" s="73">
        <v>5000</v>
      </c>
      <c r="F24" s="47" t="s">
        <v>1003</v>
      </c>
      <c r="G24" s="88"/>
      <c r="H24" s="100"/>
    </row>
    <row r="25" spans="1:8" ht="48.75" customHeight="1">
      <c r="A25" s="88">
        <v>14</v>
      </c>
      <c r="B25" s="45" t="s">
        <v>482</v>
      </c>
      <c r="C25" s="74" t="s">
        <v>991</v>
      </c>
      <c r="D25" s="72" t="s">
        <v>484</v>
      </c>
      <c r="E25" s="73">
        <v>12000</v>
      </c>
      <c r="F25" s="47" t="s">
        <v>1003</v>
      </c>
      <c r="G25" s="88"/>
      <c r="H25" s="100"/>
    </row>
    <row r="26" spans="1:8" ht="48.75" customHeight="1">
      <c r="A26" s="88">
        <v>15</v>
      </c>
      <c r="B26" s="45" t="s">
        <v>482</v>
      </c>
      <c r="C26" s="74" t="s">
        <v>992</v>
      </c>
      <c r="D26" s="72" t="s">
        <v>484</v>
      </c>
      <c r="E26" s="73">
        <v>12000</v>
      </c>
      <c r="F26" s="47" t="s">
        <v>1003</v>
      </c>
      <c r="G26" s="88"/>
      <c r="H26" s="100"/>
    </row>
    <row r="27" spans="1:8" ht="48.75" customHeight="1">
      <c r="A27" s="88">
        <v>16</v>
      </c>
      <c r="B27" s="45" t="s">
        <v>482</v>
      </c>
      <c r="C27" s="74" t="s">
        <v>993</v>
      </c>
      <c r="D27" s="72" t="s">
        <v>493</v>
      </c>
      <c r="E27" s="73">
        <v>8000</v>
      </c>
      <c r="F27" s="47" t="s">
        <v>1003</v>
      </c>
      <c r="G27" s="88"/>
      <c r="H27" s="100"/>
    </row>
    <row r="28" spans="1:8" ht="48.75" customHeight="1">
      <c r="A28" s="88">
        <v>17</v>
      </c>
      <c r="B28" s="45" t="s">
        <v>482</v>
      </c>
      <c r="C28" s="74" t="s">
        <v>994</v>
      </c>
      <c r="D28" s="72" t="s">
        <v>493</v>
      </c>
      <c r="E28" s="73">
        <v>8000</v>
      </c>
      <c r="F28" s="47" t="s">
        <v>1003</v>
      </c>
      <c r="G28" s="88"/>
      <c r="H28" s="100"/>
    </row>
    <row r="29" spans="1:8" ht="48.75" customHeight="1">
      <c r="A29" s="88">
        <v>18</v>
      </c>
      <c r="B29" s="45" t="s">
        <v>482</v>
      </c>
      <c r="C29" s="74" t="s">
        <v>995</v>
      </c>
      <c r="D29" s="72" t="s">
        <v>493</v>
      </c>
      <c r="E29" s="73">
        <v>8000</v>
      </c>
      <c r="F29" s="47" t="s">
        <v>1003</v>
      </c>
      <c r="G29" s="88"/>
      <c r="H29" s="100"/>
    </row>
    <row r="30" spans="1:8" ht="48.75" customHeight="1">
      <c r="A30" s="88">
        <v>19</v>
      </c>
      <c r="B30" s="45" t="s">
        <v>482</v>
      </c>
      <c r="C30" s="74" t="s">
        <v>996</v>
      </c>
      <c r="D30" s="74" t="s">
        <v>1004</v>
      </c>
      <c r="E30" s="73">
        <v>5000</v>
      </c>
      <c r="F30" s="47" t="s">
        <v>1003</v>
      </c>
      <c r="G30" s="88"/>
      <c r="H30" s="100"/>
    </row>
    <row r="31" spans="1:8" ht="48.75" customHeight="1">
      <c r="A31" s="88">
        <v>20</v>
      </c>
      <c r="B31" s="45" t="s">
        <v>482</v>
      </c>
      <c r="C31" s="74" t="s">
        <v>997</v>
      </c>
      <c r="D31" s="72" t="s">
        <v>484</v>
      </c>
      <c r="E31" s="73">
        <v>12000</v>
      </c>
      <c r="F31" s="47" t="s">
        <v>1003</v>
      </c>
      <c r="G31" s="88"/>
      <c r="H31" s="100"/>
    </row>
    <row r="32" spans="1:8" ht="48.75" customHeight="1">
      <c r="A32" s="88">
        <v>21</v>
      </c>
      <c r="B32" s="45" t="s">
        <v>482</v>
      </c>
      <c r="C32" s="74" t="s">
        <v>998</v>
      </c>
      <c r="D32" s="72" t="s">
        <v>493</v>
      </c>
      <c r="E32" s="73">
        <v>8000</v>
      </c>
      <c r="F32" s="47" t="s">
        <v>1003</v>
      </c>
      <c r="G32" s="88"/>
      <c r="H32" s="100"/>
    </row>
    <row r="33" spans="1:8" ht="48.75" customHeight="1">
      <c r="A33" s="88">
        <v>22</v>
      </c>
      <c r="B33" s="45" t="s">
        <v>482</v>
      </c>
      <c r="C33" s="74" t="s">
        <v>999</v>
      </c>
      <c r="D33" s="72" t="s">
        <v>493</v>
      </c>
      <c r="E33" s="73">
        <v>8000</v>
      </c>
      <c r="F33" s="47" t="s">
        <v>1003</v>
      </c>
      <c r="G33" s="88"/>
      <c r="H33" s="100"/>
    </row>
    <row r="34" spans="1:8" ht="48.75" customHeight="1">
      <c r="A34" s="88">
        <v>23</v>
      </c>
      <c r="B34" s="45" t="s">
        <v>482</v>
      </c>
      <c r="C34" s="74" t="s">
        <v>1000</v>
      </c>
      <c r="D34" s="72" t="s">
        <v>493</v>
      </c>
      <c r="E34" s="73">
        <v>8000</v>
      </c>
      <c r="F34" s="47" t="s">
        <v>1003</v>
      </c>
      <c r="G34" s="88"/>
      <c r="H34" s="100"/>
    </row>
    <row r="35" spans="1:8" ht="48.75" customHeight="1">
      <c r="A35" s="88">
        <v>24</v>
      </c>
      <c r="B35" s="45" t="s">
        <v>482</v>
      </c>
      <c r="C35" s="74" t="s">
        <v>1001</v>
      </c>
      <c r="D35" s="72" t="s">
        <v>493</v>
      </c>
      <c r="E35" s="73">
        <v>8000</v>
      </c>
      <c r="F35" s="47" t="s">
        <v>1003</v>
      </c>
      <c r="G35" s="88"/>
      <c r="H35" s="100"/>
    </row>
    <row r="36" spans="1:8" ht="48.75" customHeight="1">
      <c r="A36" s="88">
        <v>25</v>
      </c>
      <c r="B36" s="45" t="s">
        <v>482</v>
      </c>
      <c r="C36" s="74" t="s">
        <v>1002</v>
      </c>
      <c r="D36" s="72" t="s">
        <v>484</v>
      </c>
      <c r="E36" s="73">
        <v>12000</v>
      </c>
      <c r="F36" s="47" t="s">
        <v>1003</v>
      </c>
      <c r="G36" s="88"/>
      <c r="H36" s="100"/>
    </row>
    <row r="37" spans="1:8" s="44" customFormat="1" ht="48.75" customHeight="1">
      <c r="A37" s="88">
        <v>26</v>
      </c>
      <c r="B37" s="45" t="s">
        <v>482</v>
      </c>
      <c r="C37" s="72" t="s">
        <v>485</v>
      </c>
      <c r="D37" s="72" t="s">
        <v>484</v>
      </c>
      <c r="E37" s="73">
        <v>12500</v>
      </c>
      <c r="F37" s="47" t="s">
        <v>1016</v>
      </c>
      <c r="G37" s="100"/>
      <c r="H37" s="100"/>
    </row>
    <row r="39" spans="1:8">
      <c r="G39" s="49"/>
    </row>
  </sheetData>
  <mergeCells count="4">
    <mergeCell ref="A8:H9"/>
    <mergeCell ref="A10:H10"/>
    <mergeCell ref="D1:H7"/>
    <mergeCell ref="A1:C7"/>
  </mergeCells>
  <conditionalFormatting sqref="C37 C12:C19">
    <cfRule type="duplicateValues" dxfId="0" priority="1"/>
  </conditionalFormatting>
  <pageMargins left="0.70866141732283505" right="0.70866141732283505" top="0.74803149606299202" bottom="0.74803149606299202" header="0.31496062992126" footer="0.31496062992126"/>
  <pageSetup paperSize="5"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9">
    <comment s:ref="C34" rgbClr="19CAB8"/>
  </commentList>
</comments>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011</vt:lpstr>
      <vt:lpstr>021</vt:lpstr>
      <vt:lpstr>022</vt:lpstr>
      <vt:lpstr>029 </vt:lpstr>
      <vt:lpstr>031</vt:lpstr>
      <vt:lpstr>081</vt:lpstr>
      <vt:lpstr>'011'!Área_de_impresión</vt:lpstr>
      <vt:lpstr>'029 '!Área_de_impresión</vt:lpstr>
      <vt:lpstr>'029 '!Títulos_a_imprimir</vt:lpstr>
      <vt:lpstr>'081'!Títulos_a_imprimir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Unidad de Información Pública</cp:lastModifiedBy>
  <cp:lastPrinted>2024-06-26T15:21:06Z</cp:lastPrinted>
  <dcterms:created xsi:type="dcterms:W3CDTF">2018-02-06T21:01:00Z</dcterms:created>
  <dcterms:modified xsi:type="dcterms:W3CDTF">2024-06-26T15:22:25Z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A9083C411329469D8336B532A1BD5518_13</vt:lpwstr>
  </property>
  <property fmtid="{D5CDD505-2E9C-101B-9397-08002B2CF9AE}" pid="3" name="KSOProductBuildVer">
    <vt:lpwstr>1033-12.2.0.13412</vt:lpwstr>
  </property>
</Properties>
</file>