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FE319867-0B2F-435F-91E4-9F9A928B53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6" l="1"/>
  <c r="E124" i="6"/>
  <c r="E123" i="6"/>
  <c r="E122" i="6"/>
  <c r="E121" i="6"/>
  <c r="E120" i="6"/>
  <c r="E119" i="6"/>
  <c r="E118" i="6"/>
  <c r="E117" i="6"/>
  <c r="E116" i="6"/>
</calcChain>
</file>

<file path=xl/sharedStrings.xml><?xml version="1.0" encoding="utf-8"?>
<sst xmlns="http://schemas.openxmlformats.org/spreadsheetml/2006/main" count="450" uniqueCount="179">
  <si>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</si>
  <si>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</si>
  <si>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</si>
  <si>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</si>
  <si>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</si>
  <si>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</si>
  <si>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</si>
  <si>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</si>
  <si>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</si>
  <si>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MARVIN GIOVANNI REYES RODRÍGUEZ</t>
  </si>
  <si>
    <t>029</t>
  </si>
  <si>
    <t>SERVICIOS PROFESIONALES DE ASESORÍA JURÍDICA LABORAL</t>
  </si>
  <si>
    <t>7-4-2020 al 31-12-2020</t>
  </si>
  <si>
    <t>JUAN CARLOS ROMERO WYLER</t>
  </si>
  <si>
    <t>SERVICIOS PROFESIONALES EN COMUNICACIÓN SOCIAL, RELACIONES PÚBLICAS Y PROTOCOLO</t>
  </si>
  <si>
    <t>KATHERYN ROCÍO HERNÁNDEZ (ÚNICO APELLIDO)</t>
  </si>
  <si>
    <t>SERVICIOS TÉCNICOS ADMINISTRATIVOS</t>
  </si>
  <si>
    <t>12-11-2020 al 31-12-2020</t>
  </si>
  <si>
    <t>ONELIA ESPERANZA RUIZ VÁSQUEZ</t>
  </si>
  <si>
    <t>WALTER ALEXANDER SOLANO DIVAS</t>
  </si>
  <si>
    <t>SERVICIOS PROFESIONALES ADMINISTRATIVOS</t>
  </si>
  <si>
    <t>JOSUÉ ANGEL ALEXANDER HERRERA PAREDES</t>
  </si>
  <si>
    <t>MYRNA ELIZABETH LEMUS LEMUS DE RUIZ</t>
  </si>
  <si>
    <t>RAÚL ALFONSO ALVAREZ PÉREZ</t>
  </si>
  <si>
    <t>SERVICIOS TÉCNICOS EN ANÁLISIS GEOESPACIAL</t>
  </si>
  <si>
    <t>SAMUEL CAMEY CURRUCHICH</t>
  </si>
  <si>
    <t xml:space="preserve">SERVICIOS PROFESIONALES PARA EL DESARROLLO DEL -SIGAP- </t>
  </si>
  <si>
    <t>SERGIO DAVID VASQUEZ PAIZ</t>
  </si>
  <si>
    <t>SERVICIOS TÉCNICOS EN ASUNTOS TÉCNICOS REGIONALES</t>
  </si>
  <si>
    <t>ERIK FERNANDO ALVARADO ORELLANA</t>
  </si>
  <si>
    <t>SERVICIOS TÉCNICOS EN MANEJO DE BOSQUES</t>
  </si>
  <si>
    <t>JULIO FERNANDO CRUZ CORZO</t>
  </si>
  <si>
    <t>SERVICIOS PROFESIONALES EN MANEJO DE BOSQUES Y VIDA SILVESTRE</t>
  </si>
  <si>
    <t>MANUEL ALEJANDRO COLINDRES ORELLANA</t>
  </si>
  <si>
    <t>SIOMARA ANAITÉ CALDERON BARILLAS</t>
  </si>
  <si>
    <t>SERVICIOS TÉCNICOS EN MANEJO DE BOSQUES Y VIDA SILVESTRE</t>
  </si>
  <si>
    <t>JOSELITO DURIBAL SÁNCHEZ MORENO</t>
  </si>
  <si>
    <t>SERVICIOS TÉCNICOS EN TÉCNOLOGIAS DE LA INFORMACIÓN</t>
  </si>
  <si>
    <t>PEDRO TOMÁS MEJÍA TOL</t>
  </si>
  <si>
    <t>LESLIE MELISA OJEDA CABRERA</t>
  </si>
  <si>
    <t>SERVICIOS PROFESIONALES EN VALORACIÓN Y CONSERVACIÓN DE LA DIVERSIDAD BIOLÓGICA</t>
  </si>
  <si>
    <t>MANUEL ALBERTO HENRY RUIZ</t>
  </si>
  <si>
    <t>SERVICIOSTÉCNICOS EN SUBSECRETARIA EJECUTIVA</t>
  </si>
  <si>
    <t>13-11-2020 al 31-12-2020</t>
  </si>
  <si>
    <t>SERGIO IVÁN CONTRERAS DE LEÓN</t>
  </si>
  <si>
    <t>SERVICIOS PROFESIONALES JURÍDICOS</t>
  </si>
  <si>
    <t>27-11-2020 al 31-12-2020</t>
  </si>
  <si>
    <t>ELSA LEONELA MAURICIO (ÚNICO APELLIDO)</t>
  </si>
  <si>
    <t>SERVICIOS TÉCNICOS EN ASUNTOS JURÍDICOS</t>
  </si>
  <si>
    <t>YAZMÍN DE JESÚS OBANDO MILIÁN DE CUSTODIO</t>
  </si>
  <si>
    <t>NORMA YADIRA JÓJ PUÁC</t>
  </si>
  <si>
    <t>DIEGO ANTONIO SILVA SANTIZO</t>
  </si>
  <si>
    <t>SERVICIOS TÉCNICOS EN COMUNICACIÓN SOCIAL, RELACIONES PÚBLICAS Y PROTOCOLO</t>
  </si>
  <si>
    <t>EVELYN IRASEMA MALTÉZ CACHEO</t>
  </si>
  <si>
    <t>SINDY MARINA LEMUS GUERRA</t>
  </si>
  <si>
    <t>SERVICIOS TÉCNICOS EN PLANIFICACIÓN INSTITUCIONAL</t>
  </si>
  <si>
    <t>DAVID ELADIO VARGAS NISTHAL</t>
  </si>
  <si>
    <t>SERVICIOS TÉCNICOS EN PLANIFICACIÓN</t>
  </si>
  <si>
    <t>ALVARO SANTIAGO FONG QUICHÉ</t>
  </si>
  <si>
    <t>MARÍA DENISSE CORDÓN ZUÑIGA</t>
  </si>
  <si>
    <t>SERVICIOS TÉCNICOS EN COOPERACIÓN NACIONAL E INTERNACIONAL</t>
  </si>
  <si>
    <t>EDDY MAURICIO CANO CASSIANO</t>
  </si>
  <si>
    <t>SERVICIOS PROFESIONALES EN SECRETARIA EJECUTIVA</t>
  </si>
  <si>
    <t>CLAUDIA ELOINA MORALES RIVERA</t>
  </si>
  <si>
    <t>SERVICIOS PROFESIONALES EN ASUNTOS JURÍDICOS</t>
  </si>
  <si>
    <t>GLENDY PAOLA ASUNCIÓN CUTZAL CHAVAJAY</t>
  </si>
  <si>
    <t xml:space="preserve">SERVICIOS TÉCNICOS PARA EL DESARROLLO DEL -SIGAP- </t>
  </si>
  <si>
    <t>JUAN FRANCISCO OTZÍN PICHIYÁ</t>
  </si>
  <si>
    <t>GERMAN DESIDERIO GARCIA MORALES</t>
  </si>
  <si>
    <t>SERVICIOS TÉCNICOS EN VALORACIÓN Y CONSERVACIÓN DE LA DIVERSIDAD BIOLÓGICA</t>
  </si>
  <si>
    <t>JACKELINE LEONELA SALAS MAZARIEGOS</t>
  </si>
  <si>
    <t>SERVICIOS PROFESIONALES EN EDUCACIÓN PARA EL DESARROLLO SOSTENIBLE</t>
  </si>
  <si>
    <t>NEHEMÍAS RODERICO GONZÁLEZ MÉRIDA</t>
  </si>
  <si>
    <t>IRENE VIRGINIA BARRIOS ESCOBAR</t>
  </si>
  <si>
    <t>LUDWIG JOHANÁN CABRERA ERMITAÑO</t>
  </si>
  <si>
    <t>LUIS EMILIO MELGAR PINEDA</t>
  </si>
  <si>
    <t>GERZON DONAÍN VILLEDA ROSA</t>
  </si>
  <si>
    <t>SILVIA BEATRIZ FLORES REYES</t>
  </si>
  <si>
    <t>PEDRO ANTONIO RAMIREZ AGUIRRE</t>
  </si>
  <si>
    <t>ALVARO FRANCISCO MARTÍNEZ RODRÍGUEZ</t>
  </si>
  <si>
    <t>SERVICIOS TÉCNICOS COMO ENLACE MUNICIPAL</t>
  </si>
  <si>
    <t>DELFINO DE JESUS HERRERA CARRILLO</t>
  </si>
  <si>
    <t>ESDRAS ABIMAEL BARRIOS PÉREZ</t>
  </si>
  <si>
    <t xml:space="preserve">FRANCISCO ORTÍZ GÓMEZ </t>
  </si>
  <si>
    <t>HENRY MARCELINO MONTEJO CÁRDENAS</t>
  </si>
  <si>
    <t>SERVICIOS TÉCNICOS EN CONTROL Y PROTECCIÓN</t>
  </si>
  <si>
    <t>CLAUDIA MARINÉ DE LEÓN TEO</t>
  </si>
  <si>
    <t>HENDRYC OBED ACEVEDO CATALÁN</t>
  </si>
  <si>
    <t>JORGE MAURICIO WARREN ESMENJAUD</t>
  </si>
  <si>
    <t>SERVICIOS PROFESIONALES PARA EL DESARROLLO DEL -SIGAP-</t>
  </si>
  <si>
    <t>JULIAN ALONSO SERRATO RODRÍGUEZ</t>
  </si>
  <si>
    <t>TULIO ENRIQUE TENI ESTRADA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</si>
  <si>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</si>
  <si>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</si>
  <si>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</si>
  <si>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</si>
  <si>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</si>
  <si>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</si>
  <si>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</si>
  <si>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</si>
  <si>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</si>
  <si>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</si>
  <si>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</si>
  <si>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</si>
  <si>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</si>
  <si>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</si>
  <si>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SERVICIOS TÉCNICOS EN PUEBLOS INDÍGENAS Y COMUNIDADES LOCALES</t>
  </si>
  <si>
    <t>JORGE MARIO GUDIEL BARCO</t>
  </si>
  <si>
    <t>SERVICIOS TÉCNICOS EN EXTENSIONISMO RURAL</t>
  </si>
  <si>
    <t>JUAN ANTONIO MADRID RIVERA</t>
  </si>
  <si>
    <t>SERVICIOS TÉCNICOS EN GESTIÓN AMBIENTAL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</si>
  <si>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</si>
  <si>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</si>
  <si>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</si>
  <si>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</si>
  <si>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</si>
  <si>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</si>
  <si>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SERVICIOS TÉCNICOS ANÁLISIS GEÓESPACIAL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</si>
  <si>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</si>
  <si>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</si>
  <si>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</si>
  <si>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</si>
  <si>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</si>
  <si>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</si>
  <si>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</si>
  <si>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 xml:space="preserve">SERVICIOS TÉCNICOS EN PLANIFICACIÓN </t>
  </si>
  <si>
    <t>RUDY DAVID VANEGAS VÁSQUEZ</t>
  </si>
  <si>
    <t>VICTOR MANUEL CETINA BETANCOHURT</t>
  </si>
  <si>
    <t>WELTER ELIUD YANES HOIL</t>
  </si>
  <si>
    <t xml:space="preserve">SERVICIOS TÉCNICOS EN EXTENSIONISMO RURAL </t>
  </si>
  <si>
    <t>WENDEL EDUARDO RABATEAU (ÚNICO APELLIDO)</t>
  </si>
  <si>
    <t>WANDA MARIOLA FERRAL VALDEZ</t>
  </si>
  <si>
    <t>SERVICIOS PROFESIONALES PRESTADOS EN EDUCACIÓN PARA EL DESARROLLO SOSTENIBLE Y ASUNTOS DE GÉNERO</t>
  </si>
  <si>
    <t>GUSTAVO ADOLFO SALVATIERRA CORDÓN</t>
  </si>
  <si>
    <t>FREDY ANTONIO SOLIS CHÁN</t>
  </si>
  <si>
    <t>WALTER ADOLFO GÓNGORA MAR</t>
  </si>
  <si>
    <t>23-11-2020 al 31-12-2020</t>
  </si>
  <si>
    <t>ANGEL ALEXANDER ESTRADA DUBÓN</t>
  </si>
  <si>
    <t xml:space="preserve">SERVICIOS TÉCNICOS EN ASUNTOS COMUNITARIOS </t>
  </si>
  <si>
    <t>JULIO AGUSTIN PEÑA CHEN</t>
  </si>
  <si>
    <t>MARIO JONDANI MAZARIEGOS SILVA</t>
  </si>
  <si>
    <t>SENDER WALDEMAR RAMÍREZ ARÉVALO</t>
  </si>
  <si>
    <t>JONNATHAN JORGE ANIBAL PITTER MÉNDEZ</t>
  </si>
  <si>
    <t>JUAN CARLOS DÍAZ MÉNDEZ</t>
  </si>
  <si>
    <t>MARLON ERNESTO CHILÍN MOLINA</t>
  </si>
  <si>
    <t>SERVICIOS PROFESIONALES MARINO COSTEROS</t>
  </si>
  <si>
    <t>RONY EVERARDO ESPINOZA GIL</t>
  </si>
  <si>
    <t>WALTER ALEJANDRO WELLMANN SANDOVAL</t>
  </si>
  <si>
    <t>SERVICIOS TECNICOS EN EDUCACIÓN PARA EL DESARROLLO SOSTENIBLE</t>
  </si>
  <si>
    <t>EDIN FERNANDO ESTRADA CASTRO</t>
  </si>
  <si>
    <t>FRANCISCO VARGAS BAC</t>
  </si>
  <si>
    <t>MARICARMEN GONZÁLEZ MAZARIEGOS DE RAMÍREZ</t>
  </si>
  <si>
    <t>CARLOS ENRIQUE PÉREZ PAZ</t>
  </si>
  <si>
    <t>HAYRO GIOVANNI MÉNDEZ MATA</t>
  </si>
  <si>
    <t>SERVICIOS PROFESIONALES EN LA DIRECCIÓN DE GESTIÓN AMBIENTAL</t>
  </si>
  <si>
    <t>15-10-2020 al 31-12-2020</t>
  </si>
  <si>
    <t>MARIA FERNANDA RAMÍREZ POSADAS</t>
  </si>
  <si>
    <t>SERVICIOS PROFESIONALES EN RECURSOS NATURALES RENOVABLES Y MANEJO DE VIDA SILVESTRE</t>
  </si>
  <si>
    <t>05-10-2020 al 31-12-2020</t>
  </si>
  <si>
    <t>WENSES EMENIGUI ELLINGTON ROJAS</t>
  </si>
  <si>
    <t>23-10-2020 al 31-12-2020</t>
  </si>
  <si>
    <t>PAGO PROPORCIONAL DE 23 DE OCTUBRE AL 30 DE NOVIEMBRE DE 2020</t>
  </si>
  <si>
    <t>CARMEN MARGARITA TRUJILLO MARROQUÍN</t>
  </si>
  <si>
    <t>JORGE EDUARDO BERBÉN DUQUE</t>
  </si>
  <si>
    <t>JOSÉ LUIS MIJANGOS BURGOS</t>
  </si>
  <si>
    <t>SERVICIOS TÉCNICOS EN ZAM/RBM</t>
  </si>
  <si>
    <t>ESTEPHANIE ANNELISE AGUILAR SAMAYOA</t>
  </si>
  <si>
    <t>SERVICIOS TÉCNICOS EN TURISMO SOSTENIBLE</t>
  </si>
  <si>
    <t>RICARDO STEVEN PALACIOS ESTRADA</t>
  </si>
  <si>
    <t>SERVICIOS PROFESIONALES EN MANEJO HIDROBIOLÓGICO</t>
  </si>
  <si>
    <t>29-10-2020 al 31-12-2020</t>
  </si>
  <si>
    <t>ELDER ANTONIO CABALLEROS DEL VILLAR</t>
  </si>
  <si>
    <t>SERVICIOS PROFESIONALES EN ASUNTOS TÉCNICOS DEL SISTEMA GUATEMALTECO DE ÁREAS PROTEGIDAS -SIGAP-</t>
  </si>
  <si>
    <t>CARLOS ENRIQUE ZETINA TUN</t>
  </si>
  <si>
    <t>SERVICIOS TÉCNICOS EN MANEJO DEL SISTEMA GUATEMALTECO DE LAS ÁREAS PROTEGIDAS SIGAP</t>
  </si>
  <si>
    <t>LEYDA SIOMARA MÉNDEZ MÉRIDA</t>
  </si>
  <si>
    <t>FABIÁN MORENTE RODRIGUEZ</t>
  </si>
  <si>
    <t>23-10-2020 AL 9-11-2020</t>
  </si>
  <si>
    <t>DIRECCIÓN DE RECURSOS HUMANOS
DIRECTORA: LICDA. ANA CRISTINA FOLGAR LEMUS
RESPONSABLE DE ACTUALIZACIÓN DE INFORMACIÓN: ALBA IMELDA ESTRADA QUEVEDO
MES REPORTADO: NOVIEMBRE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</si>
</sst>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(&quot;Q&quot;* #,##0.00_);_(&quot;Q&quot;* \(#,##0.00\);_(&quot;Q&quot;* &quot;-&quot;??_);_(@_)"/>
    <numFmt numFmtId="167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>
      <alignment vertical="top"/>
    </xf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2" applyNumberFormat="1" applyFont="1" applyFill="1" applyBorder="1" applyAlignment="1">
      <alignment horizontal="center" vertical="center" wrapText="1"/>
    </xf>
    <xf numFmtId="166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2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7" fontId="0" fillId="0" borderId="0" xfId="0" applyNumberFormat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349740</xdr:rowOff>
    </xdr:from>
    <xdr:to>
      <xdr:col>3</xdr:col>
      <xdr:colOff>3556000</xdr:colOff>
      <xdr:row>5</xdr:row>
      <xdr:rowOff>17461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40"/>
          <a:ext cx="7194550" cy="14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6"/>
  <sheetViews>
    <sheetView tabSelected="1" topLeftCell="B1" workbookViewId="0">
      <selection activeCell="E2" sqref="E2:H7"/>
    </sheetView>
  </sheetViews>
  <sheetFormatPr baseColWidth="10" defaultRowHeight="15" x14ac:dyDescent="0.25"/>
  <cols>
    <col min="1" max="1" width="9" bestFit="1" customWidth="1"/>
    <col min="2" max="2" width="45.5703125" bestFit="1" customWidth="1"/>
    <col min="3" max="3" width="30.7109375" hidden="1" customWidth="1"/>
    <col min="4" max="4" width="55" customWidth="1"/>
    <col min="5" max="5" width="18.140625" bestFit="1" customWidth="1"/>
    <col min="6" max="6" width="31.85546875" bestFit="1" customWidth="1"/>
    <col min="7" max="7" width="23.85546875" customWidth="1"/>
    <col min="8" max="8" width="11.85546875" style="31" bestFit="1" customWidth="1"/>
    <col min="10" max="10" width="6.28515625" bestFit="1" customWidth="1"/>
  </cols>
  <sheetData>
    <row r="1" spans="1:8" s="1" customFormat="1" ht="28.5" x14ac:dyDescent="0.25">
      <c r="A1" s="8"/>
      <c r="B1" s="8"/>
      <c r="C1" s="8"/>
      <c r="D1" s="8"/>
      <c r="E1" s="8"/>
      <c r="F1" s="8"/>
      <c r="G1" s="8"/>
      <c r="H1" s="28"/>
    </row>
    <row r="2" spans="1:8" s="1" customFormat="1" ht="28.5" customHeight="1" x14ac:dyDescent="0.25">
      <c r="A2" s="8"/>
      <c r="B2" s="8"/>
      <c r="C2" s="8"/>
      <c r="D2" s="8"/>
      <c r="E2" s="32" t="s">
        <v>178</v>
      </c>
      <c r="F2" s="32"/>
      <c r="G2" s="32"/>
      <c r="H2" s="32"/>
    </row>
    <row r="3" spans="1:8" s="1" customFormat="1" ht="28.5" x14ac:dyDescent="0.25">
      <c r="A3" s="8"/>
      <c r="B3" s="8"/>
      <c r="C3" s="8"/>
      <c r="D3" s="8"/>
      <c r="E3" s="32"/>
      <c r="F3" s="32"/>
      <c r="G3" s="32"/>
      <c r="H3" s="32"/>
    </row>
    <row r="4" spans="1:8" s="1" customFormat="1" ht="28.5" x14ac:dyDescent="0.25">
      <c r="A4" s="8"/>
      <c r="B4" s="8"/>
      <c r="C4" s="8"/>
      <c r="D4" s="8"/>
      <c r="E4" s="32"/>
      <c r="F4" s="32"/>
      <c r="G4" s="32"/>
      <c r="H4" s="32"/>
    </row>
    <row r="5" spans="1:8" s="1" customFormat="1" ht="28.5" x14ac:dyDescent="0.25">
      <c r="A5" s="8"/>
      <c r="B5" s="8"/>
      <c r="C5" s="8"/>
      <c r="D5" s="8"/>
      <c r="E5" s="32"/>
      <c r="F5" s="32"/>
      <c r="G5" s="32"/>
      <c r="H5" s="32"/>
    </row>
    <row r="6" spans="1:8" s="1" customFormat="1" ht="28.5" x14ac:dyDescent="0.25">
      <c r="A6" s="8"/>
      <c r="B6" s="8"/>
      <c r="C6" s="8"/>
      <c r="D6" s="8"/>
      <c r="E6" s="32"/>
      <c r="F6" s="32"/>
      <c r="G6" s="32"/>
      <c r="H6" s="32"/>
    </row>
    <row r="7" spans="1:8" s="1" customFormat="1" ht="28.5" x14ac:dyDescent="0.25">
      <c r="A7" s="8"/>
      <c r="B7" s="8"/>
      <c r="C7" s="8"/>
      <c r="D7" s="8"/>
      <c r="E7" s="32"/>
      <c r="F7" s="32"/>
      <c r="G7" s="32"/>
      <c r="H7" s="32"/>
    </row>
    <row r="8" spans="1:8" s="1" customFormat="1" ht="18" customHeight="1" thickBot="1" x14ac:dyDescent="0.3">
      <c r="A8" s="8"/>
      <c r="B8" s="8"/>
      <c r="C8" s="8"/>
      <c r="D8" s="8"/>
      <c r="E8" s="8"/>
      <c r="F8" s="8"/>
      <c r="G8" s="8"/>
      <c r="H8" s="28"/>
    </row>
    <row r="9" spans="1:8" s="1" customFormat="1" ht="28.5" customHeight="1" x14ac:dyDescent="0.25">
      <c r="A9" s="33" t="s">
        <v>5</v>
      </c>
      <c r="B9" s="34"/>
      <c r="C9" s="34"/>
      <c r="D9" s="34"/>
      <c r="E9" s="34"/>
      <c r="F9" s="34"/>
      <c r="G9" s="34"/>
      <c r="H9" s="35"/>
    </row>
    <row r="10" spans="1:8" s="1" customFormat="1" ht="15.75" customHeight="1" thickBot="1" x14ac:dyDescent="0.3">
      <c r="A10" s="36"/>
      <c r="B10" s="37"/>
      <c r="C10" s="37"/>
      <c r="D10" s="37"/>
      <c r="E10" s="37"/>
      <c r="F10" s="37"/>
      <c r="G10" s="37"/>
      <c r="H10" s="38"/>
    </row>
    <row r="11" spans="1:8" s="1" customFormat="1" ht="18" customHeight="1" thickBot="1" x14ac:dyDescent="0.3">
      <c r="A11" s="4"/>
      <c r="B11" s="4"/>
      <c r="C11" s="4"/>
      <c r="D11" s="4"/>
      <c r="E11" s="4"/>
      <c r="F11" s="4"/>
      <c r="G11" s="4"/>
      <c r="H11" s="28"/>
    </row>
    <row r="12" spans="1:8" s="1" customFormat="1" ht="30" x14ac:dyDescent="0.25">
      <c r="A12" s="9" t="s">
        <v>4</v>
      </c>
      <c r="B12" s="10" t="s">
        <v>2</v>
      </c>
      <c r="C12" s="11" t="s">
        <v>0</v>
      </c>
      <c r="D12" s="11" t="s">
        <v>6</v>
      </c>
      <c r="E12" s="11" t="s">
        <v>7</v>
      </c>
      <c r="F12" s="12" t="s">
        <v>8</v>
      </c>
      <c r="G12" s="12" t="s">
        <v>1</v>
      </c>
      <c r="H12" s="29" t="s">
        <v>3</v>
      </c>
    </row>
    <row r="13" spans="1:8" s="3" customFormat="1" ht="33" customHeight="1" x14ac:dyDescent="0.25">
      <c r="A13" s="13">
        <v>1</v>
      </c>
      <c r="B13" s="14" t="s">
        <v>9</v>
      </c>
      <c r="C13" s="15" t="s">
        <v>10</v>
      </c>
      <c r="D13" s="16" t="s">
        <v>11</v>
      </c>
      <c r="E13" s="17">
        <v>10000</v>
      </c>
      <c r="F13" s="14" t="s">
        <v>12</v>
      </c>
      <c r="G13" s="18"/>
      <c r="H13" s="30"/>
    </row>
    <row r="14" spans="1:8" s="3" customFormat="1" ht="33" customHeight="1" x14ac:dyDescent="0.25">
      <c r="A14" s="13">
        <v>2</v>
      </c>
      <c r="B14" s="14" t="s">
        <v>13</v>
      </c>
      <c r="C14" s="15" t="s">
        <v>10</v>
      </c>
      <c r="D14" s="20" t="s">
        <v>14</v>
      </c>
      <c r="E14" s="17">
        <v>15000</v>
      </c>
      <c r="F14" s="14" t="s">
        <v>12</v>
      </c>
      <c r="G14" s="18"/>
      <c r="H14" s="30"/>
    </row>
    <row r="15" spans="1:8" s="3" customFormat="1" ht="33" customHeight="1" x14ac:dyDescent="0.25">
      <c r="A15" s="19">
        <v>3</v>
      </c>
      <c r="B15" s="20" t="s">
        <v>15</v>
      </c>
      <c r="C15" s="15" t="s">
        <v>10</v>
      </c>
      <c r="D15" s="20" t="s">
        <v>16</v>
      </c>
      <c r="E15" s="21">
        <v>3166.67</v>
      </c>
      <c r="F15" s="22" t="s">
        <v>17</v>
      </c>
      <c r="G15" s="22"/>
      <c r="H15" s="30"/>
    </row>
    <row r="16" spans="1:8" s="3" customFormat="1" ht="33" customHeight="1" x14ac:dyDescent="0.25">
      <c r="A16" s="13">
        <v>4</v>
      </c>
      <c r="B16" s="23" t="s">
        <v>18</v>
      </c>
      <c r="C16" s="15" t="s">
        <v>10</v>
      </c>
      <c r="D16" s="16" t="s">
        <v>16</v>
      </c>
      <c r="E16" s="21">
        <v>3166.67</v>
      </c>
      <c r="F16" s="22" t="s">
        <v>17</v>
      </c>
      <c r="G16" s="22"/>
      <c r="H16" s="30"/>
    </row>
    <row r="17" spans="1:8" s="3" customFormat="1" ht="33" customHeight="1" x14ac:dyDescent="0.25">
      <c r="A17" s="13">
        <v>5</v>
      </c>
      <c r="B17" s="16" t="s">
        <v>19</v>
      </c>
      <c r="C17" s="15" t="s">
        <v>10</v>
      </c>
      <c r="D17" s="16" t="s">
        <v>20</v>
      </c>
      <c r="E17" s="21">
        <v>5066.67</v>
      </c>
      <c r="F17" s="22" t="s">
        <v>17</v>
      </c>
      <c r="G17" s="22"/>
      <c r="H17" s="30"/>
    </row>
    <row r="18" spans="1:8" s="3" customFormat="1" ht="33" customHeight="1" x14ac:dyDescent="0.25">
      <c r="A18" s="19">
        <v>6</v>
      </c>
      <c r="B18" s="23" t="s">
        <v>21</v>
      </c>
      <c r="C18" s="15" t="s">
        <v>10</v>
      </c>
      <c r="D18" s="16" t="s">
        <v>16</v>
      </c>
      <c r="E18" s="21">
        <v>5066.67</v>
      </c>
      <c r="F18" s="22" t="s">
        <v>17</v>
      </c>
      <c r="G18" s="22"/>
      <c r="H18" s="30"/>
    </row>
    <row r="19" spans="1:8" s="3" customFormat="1" ht="33" customHeight="1" x14ac:dyDescent="0.25">
      <c r="A19" s="13">
        <v>7</v>
      </c>
      <c r="B19" s="16" t="s">
        <v>22</v>
      </c>
      <c r="C19" s="15" t="s">
        <v>10</v>
      </c>
      <c r="D19" s="16" t="s">
        <v>16</v>
      </c>
      <c r="E19" s="21">
        <v>3800</v>
      </c>
      <c r="F19" s="22" t="s">
        <v>17</v>
      </c>
      <c r="G19" s="22"/>
      <c r="H19" s="30"/>
    </row>
    <row r="20" spans="1:8" s="3" customFormat="1" ht="33" customHeight="1" x14ac:dyDescent="0.25">
      <c r="A20" s="13">
        <v>8</v>
      </c>
      <c r="B20" s="20" t="s">
        <v>23</v>
      </c>
      <c r="C20" s="15" t="s">
        <v>10</v>
      </c>
      <c r="D20" s="16" t="s">
        <v>24</v>
      </c>
      <c r="E20" s="21">
        <v>5066.67</v>
      </c>
      <c r="F20" s="22" t="s">
        <v>17</v>
      </c>
      <c r="G20" s="22"/>
      <c r="H20" s="30"/>
    </row>
    <row r="21" spans="1:8" s="3" customFormat="1" ht="33" customHeight="1" x14ac:dyDescent="0.25">
      <c r="A21" s="19">
        <v>9</v>
      </c>
      <c r="B21" s="20" t="s">
        <v>25</v>
      </c>
      <c r="C21" s="15" t="s">
        <v>10</v>
      </c>
      <c r="D21" s="16" t="s">
        <v>26</v>
      </c>
      <c r="E21" s="21">
        <v>5066.67</v>
      </c>
      <c r="F21" s="22" t="s">
        <v>17</v>
      </c>
      <c r="G21" s="22"/>
      <c r="H21" s="30"/>
    </row>
    <row r="22" spans="1:8" s="2" customFormat="1" ht="33" customHeight="1" x14ac:dyDescent="0.25">
      <c r="A22" s="13">
        <v>10</v>
      </c>
      <c r="B22" s="20" t="s">
        <v>27</v>
      </c>
      <c r="C22" s="15" t="s">
        <v>10</v>
      </c>
      <c r="D22" s="16" t="s">
        <v>28</v>
      </c>
      <c r="E22" s="21">
        <v>5066.67</v>
      </c>
      <c r="F22" s="22" t="s">
        <v>17</v>
      </c>
      <c r="G22" s="22"/>
      <c r="H22" s="30">
        <v>487</v>
      </c>
    </row>
    <row r="23" spans="1:8" s="2" customFormat="1" ht="33" customHeight="1" x14ac:dyDescent="0.25">
      <c r="A23" s="13">
        <v>11</v>
      </c>
      <c r="B23" s="20" t="s">
        <v>29</v>
      </c>
      <c r="C23" s="15" t="s">
        <v>10</v>
      </c>
      <c r="D23" s="16" t="s">
        <v>30</v>
      </c>
      <c r="E23" s="21">
        <v>5066.67</v>
      </c>
      <c r="F23" s="22" t="s">
        <v>17</v>
      </c>
      <c r="G23" s="22"/>
      <c r="H23" s="30"/>
    </row>
    <row r="24" spans="1:8" s="2" customFormat="1" ht="33" customHeight="1" x14ac:dyDescent="0.25">
      <c r="A24" s="19">
        <v>12</v>
      </c>
      <c r="B24" s="20" t="s">
        <v>31</v>
      </c>
      <c r="C24" s="15" t="s">
        <v>10</v>
      </c>
      <c r="D24" s="16" t="s">
        <v>32</v>
      </c>
      <c r="E24" s="21">
        <v>5066.67</v>
      </c>
      <c r="F24" s="22" t="s">
        <v>17</v>
      </c>
      <c r="G24" s="22"/>
      <c r="H24" s="30"/>
    </row>
    <row r="25" spans="1:8" s="2" customFormat="1" ht="33" customHeight="1" x14ac:dyDescent="0.25">
      <c r="A25" s="13">
        <v>13</v>
      </c>
      <c r="B25" s="20" t="s">
        <v>33</v>
      </c>
      <c r="C25" s="15" t="s">
        <v>10</v>
      </c>
      <c r="D25" s="16" t="s">
        <v>30</v>
      </c>
      <c r="E25" s="21">
        <v>4433.33</v>
      </c>
      <c r="F25" s="22" t="s">
        <v>17</v>
      </c>
      <c r="G25" s="22"/>
      <c r="H25" s="30"/>
    </row>
    <row r="26" spans="1:8" s="2" customFormat="1" ht="33" customHeight="1" x14ac:dyDescent="0.25">
      <c r="A26" s="13">
        <v>14</v>
      </c>
      <c r="B26" s="20" t="s">
        <v>34</v>
      </c>
      <c r="C26" s="15" t="s">
        <v>10</v>
      </c>
      <c r="D26" s="16" t="s">
        <v>35</v>
      </c>
      <c r="E26" s="21">
        <v>5066.67</v>
      </c>
      <c r="F26" s="22" t="s">
        <v>17</v>
      </c>
      <c r="G26" s="22"/>
      <c r="H26" s="30"/>
    </row>
    <row r="27" spans="1:8" s="2" customFormat="1" ht="33" customHeight="1" x14ac:dyDescent="0.25">
      <c r="A27" s="19">
        <v>15</v>
      </c>
      <c r="B27" s="20" t="s">
        <v>36</v>
      </c>
      <c r="C27" s="15" t="s">
        <v>10</v>
      </c>
      <c r="D27" s="16" t="s">
        <v>37</v>
      </c>
      <c r="E27" s="21">
        <v>4433.33</v>
      </c>
      <c r="F27" s="22" t="s">
        <v>17</v>
      </c>
      <c r="G27" s="22"/>
      <c r="H27" s="30"/>
    </row>
    <row r="28" spans="1:8" s="2" customFormat="1" ht="33" customHeight="1" x14ac:dyDescent="0.25">
      <c r="A28" s="13">
        <v>16</v>
      </c>
      <c r="B28" s="20" t="s">
        <v>38</v>
      </c>
      <c r="C28" s="15" t="s">
        <v>10</v>
      </c>
      <c r="D28" s="16" t="s">
        <v>37</v>
      </c>
      <c r="E28" s="21">
        <v>3166.67</v>
      </c>
      <c r="F28" s="22" t="s">
        <v>17</v>
      </c>
      <c r="G28" s="22"/>
      <c r="H28" s="30"/>
    </row>
    <row r="29" spans="1:8" s="2" customFormat="1" ht="33" customHeight="1" x14ac:dyDescent="0.25">
      <c r="A29" s="13">
        <v>17</v>
      </c>
      <c r="B29" s="20" t="s">
        <v>39</v>
      </c>
      <c r="C29" s="15" t="s">
        <v>10</v>
      </c>
      <c r="D29" s="16" t="s">
        <v>40</v>
      </c>
      <c r="E29" s="21">
        <v>6333.33</v>
      </c>
      <c r="F29" s="22" t="s">
        <v>17</v>
      </c>
      <c r="G29" s="22"/>
      <c r="H29" s="30"/>
    </row>
    <row r="30" spans="1:8" s="2" customFormat="1" ht="33" customHeight="1" x14ac:dyDescent="0.25">
      <c r="A30" s="19">
        <v>18</v>
      </c>
      <c r="B30" s="20" t="s">
        <v>41</v>
      </c>
      <c r="C30" s="15" t="s">
        <v>10</v>
      </c>
      <c r="D30" s="16" t="s">
        <v>42</v>
      </c>
      <c r="E30" s="21">
        <v>6000</v>
      </c>
      <c r="F30" s="22" t="s">
        <v>43</v>
      </c>
      <c r="G30" s="22"/>
      <c r="H30" s="30"/>
    </row>
    <row r="31" spans="1:8" s="2" customFormat="1" ht="33" customHeight="1" x14ac:dyDescent="0.25">
      <c r="A31" s="13">
        <v>19</v>
      </c>
      <c r="B31" s="20" t="s">
        <v>44</v>
      </c>
      <c r="C31" s="15" t="s">
        <v>10</v>
      </c>
      <c r="D31" s="13" t="s">
        <v>45</v>
      </c>
      <c r="E31" s="21">
        <v>2000</v>
      </c>
      <c r="F31" s="22" t="s">
        <v>46</v>
      </c>
      <c r="G31" s="22"/>
      <c r="H31" s="30"/>
    </row>
    <row r="32" spans="1:8" s="2" customFormat="1" ht="33" customHeight="1" x14ac:dyDescent="0.25">
      <c r="A32" s="13">
        <v>20</v>
      </c>
      <c r="B32" s="23" t="s">
        <v>47</v>
      </c>
      <c r="C32" s="15" t="s">
        <v>10</v>
      </c>
      <c r="D32" s="16" t="s">
        <v>48</v>
      </c>
      <c r="E32" s="21">
        <v>4800</v>
      </c>
      <c r="F32" s="22" t="s">
        <v>43</v>
      </c>
      <c r="G32" s="22"/>
      <c r="H32" s="30"/>
    </row>
    <row r="33" spans="1:8" s="2" customFormat="1" ht="33" customHeight="1" x14ac:dyDescent="0.25">
      <c r="A33" s="19">
        <v>21</v>
      </c>
      <c r="B33" s="16" t="s">
        <v>49</v>
      </c>
      <c r="C33" s="15" t="s">
        <v>10</v>
      </c>
      <c r="D33" s="16" t="s">
        <v>48</v>
      </c>
      <c r="E33" s="21">
        <v>4200</v>
      </c>
      <c r="F33" s="22" t="s">
        <v>43</v>
      </c>
      <c r="G33" s="22"/>
      <c r="H33" s="30"/>
    </row>
    <row r="34" spans="1:8" s="2" customFormat="1" ht="33" customHeight="1" x14ac:dyDescent="0.25">
      <c r="A34" s="13">
        <v>22</v>
      </c>
      <c r="B34" s="20" t="s">
        <v>50</v>
      </c>
      <c r="C34" s="15" t="s">
        <v>10</v>
      </c>
      <c r="D34" s="16" t="s">
        <v>14</v>
      </c>
      <c r="E34" s="21">
        <v>4800</v>
      </c>
      <c r="F34" s="22" t="s">
        <v>43</v>
      </c>
      <c r="G34" s="22"/>
      <c r="H34" s="30"/>
    </row>
    <row r="35" spans="1:8" s="2" customFormat="1" ht="33" customHeight="1" x14ac:dyDescent="0.25">
      <c r="A35" s="13">
        <v>23</v>
      </c>
      <c r="B35" s="20" t="s">
        <v>51</v>
      </c>
      <c r="C35" s="15" t="s">
        <v>10</v>
      </c>
      <c r="D35" s="20" t="s">
        <v>52</v>
      </c>
      <c r="E35" s="21">
        <v>5066.67</v>
      </c>
      <c r="F35" s="22" t="s">
        <v>17</v>
      </c>
      <c r="G35" s="22"/>
      <c r="H35" s="30"/>
    </row>
    <row r="36" spans="1:8" s="2" customFormat="1" ht="33" customHeight="1" x14ac:dyDescent="0.25">
      <c r="A36" s="19">
        <v>24</v>
      </c>
      <c r="B36" s="16" t="s">
        <v>53</v>
      </c>
      <c r="C36" s="15" t="s">
        <v>10</v>
      </c>
      <c r="D36" s="16" t="s">
        <v>52</v>
      </c>
      <c r="E36" s="21">
        <v>4433.33</v>
      </c>
      <c r="F36" s="22" t="s">
        <v>17</v>
      </c>
      <c r="G36" s="22"/>
      <c r="H36" s="30"/>
    </row>
    <row r="37" spans="1:8" s="2" customFormat="1" ht="33" customHeight="1" x14ac:dyDescent="0.25">
      <c r="A37" s="13">
        <v>25</v>
      </c>
      <c r="B37" s="16" t="s">
        <v>54</v>
      </c>
      <c r="C37" s="15" t="s">
        <v>10</v>
      </c>
      <c r="D37" s="16" t="s">
        <v>55</v>
      </c>
      <c r="E37" s="21">
        <v>9500</v>
      </c>
      <c r="F37" s="22" t="s">
        <v>17</v>
      </c>
      <c r="G37" s="22"/>
      <c r="H37" s="30"/>
    </row>
    <row r="38" spans="1:8" s="2" customFormat="1" ht="33" customHeight="1" x14ac:dyDescent="0.25">
      <c r="A38" s="13">
        <v>26</v>
      </c>
      <c r="B38" s="20" t="s">
        <v>56</v>
      </c>
      <c r="C38" s="15" t="s">
        <v>10</v>
      </c>
      <c r="D38" s="16" t="s">
        <v>57</v>
      </c>
      <c r="E38" s="21">
        <v>5700</v>
      </c>
      <c r="F38" s="22" t="s">
        <v>17</v>
      </c>
      <c r="G38" s="22"/>
      <c r="H38" s="30"/>
    </row>
    <row r="39" spans="1:8" s="2" customFormat="1" ht="33" customHeight="1" x14ac:dyDescent="0.25">
      <c r="A39" s="19">
        <v>27</v>
      </c>
      <c r="B39" s="16" t="s">
        <v>58</v>
      </c>
      <c r="C39" s="15" t="s">
        <v>10</v>
      </c>
      <c r="D39" s="16" t="s">
        <v>55</v>
      </c>
      <c r="E39" s="21">
        <v>5066.67</v>
      </c>
      <c r="F39" s="22" t="s">
        <v>17</v>
      </c>
      <c r="G39" s="22"/>
      <c r="H39" s="30"/>
    </row>
    <row r="40" spans="1:8" s="2" customFormat="1" ht="33" customHeight="1" x14ac:dyDescent="0.25">
      <c r="A40" s="13">
        <v>28</v>
      </c>
      <c r="B40" s="16" t="s">
        <v>59</v>
      </c>
      <c r="C40" s="15" t="s">
        <v>10</v>
      </c>
      <c r="D40" s="16" t="s">
        <v>60</v>
      </c>
      <c r="E40" s="21">
        <v>5066.67</v>
      </c>
      <c r="F40" s="22" t="s">
        <v>17</v>
      </c>
      <c r="G40" s="22"/>
      <c r="H40" s="30"/>
    </row>
    <row r="41" spans="1:8" s="2" customFormat="1" ht="33" customHeight="1" x14ac:dyDescent="0.25">
      <c r="A41" s="13">
        <v>29</v>
      </c>
      <c r="B41" s="23" t="s">
        <v>61</v>
      </c>
      <c r="C41" s="15" t="s">
        <v>10</v>
      </c>
      <c r="D41" s="16" t="s">
        <v>62</v>
      </c>
      <c r="E41" s="21">
        <v>4433.33</v>
      </c>
      <c r="F41" s="22" t="s">
        <v>17</v>
      </c>
      <c r="G41" s="22"/>
      <c r="H41" s="30"/>
    </row>
    <row r="42" spans="1:8" s="2" customFormat="1" ht="33" customHeight="1" x14ac:dyDescent="0.25">
      <c r="A42" s="19">
        <v>30</v>
      </c>
      <c r="B42" s="16" t="s">
        <v>63</v>
      </c>
      <c r="C42" s="15" t="s">
        <v>10</v>
      </c>
      <c r="D42" s="16" t="s">
        <v>64</v>
      </c>
      <c r="E42" s="21">
        <v>6333.33</v>
      </c>
      <c r="F42" s="22" t="s">
        <v>17</v>
      </c>
      <c r="G42" s="22"/>
      <c r="H42" s="30"/>
    </row>
    <row r="43" spans="1:8" s="2" customFormat="1" ht="33" customHeight="1" x14ac:dyDescent="0.25">
      <c r="A43" s="13">
        <v>31</v>
      </c>
      <c r="B43" s="23" t="s">
        <v>65</v>
      </c>
      <c r="C43" s="15" t="s">
        <v>10</v>
      </c>
      <c r="D43" s="16" t="s">
        <v>66</v>
      </c>
      <c r="E43" s="21">
        <v>4433.33</v>
      </c>
      <c r="F43" s="22" t="s">
        <v>17</v>
      </c>
      <c r="G43" s="22"/>
      <c r="H43" s="30"/>
    </row>
    <row r="44" spans="1:8" s="2" customFormat="1" ht="33" customHeight="1" x14ac:dyDescent="0.25">
      <c r="A44" s="13">
        <v>32</v>
      </c>
      <c r="B44" s="23" t="s">
        <v>67</v>
      </c>
      <c r="C44" s="15" t="s">
        <v>10</v>
      </c>
      <c r="D44" s="16" t="s">
        <v>66</v>
      </c>
      <c r="E44" s="21">
        <v>4433.33</v>
      </c>
      <c r="F44" s="22" t="s">
        <v>17</v>
      </c>
      <c r="G44" s="22"/>
      <c r="H44" s="30"/>
    </row>
    <row r="45" spans="1:8" s="2" customFormat="1" ht="33" customHeight="1" x14ac:dyDescent="0.25">
      <c r="A45" s="19">
        <v>33</v>
      </c>
      <c r="B45" s="23" t="s">
        <v>68</v>
      </c>
      <c r="C45" s="15" t="s">
        <v>10</v>
      </c>
      <c r="D45" s="16" t="s">
        <v>69</v>
      </c>
      <c r="E45" s="21">
        <v>5066.67</v>
      </c>
      <c r="F45" s="22" t="s">
        <v>17</v>
      </c>
      <c r="G45" s="22"/>
      <c r="H45" s="30"/>
    </row>
    <row r="46" spans="1:8" s="2" customFormat="1" ht="33" customHeight="1" x14ac:dyDescent="0.25">
      <c r="A46" s="13">
        <v>34</v>
      </c>
      <c r="B46" s="23" t="s">
        <v>70</v>
      </c>
      <c r="C46" s="15" t="s">
        <v>10</v>
      </c>
      <c r="D46" s="16" t="s">
        <v>71</v>
      </c>
      <c r="E46" s="21">
        <v>4433.33</v>
      </c>
      <c r="F46" s="22" t="s">
        <v>17</v>
      </c>
      <c r="G46" s="22"/>
      <c r="H46" s="30"/>
    </row>
    <row r="47" spans="1:8" s="2" customFormat="1" ht="33" customHeight="1" x14ac:dyDescent="0.25">
      <c r="A47" s="13">
        <v>35</v>
      </c>
      <c r="B47" s="23" t="s">
        <v>72</v>
      </c>
      <c r="C47" s="15" t="s">
        <v>10</v>
      </c>
      <c r="D47" s="16" t="s">
        <v>35</v>
      </c>
      <c r="E47" s="21">
        <v>5066.67</v>
      </c>
      <c r="F47" s="22" t="s">
        <v>17</v>
      </c>
      <c r="G47" s="22"/>
      <c r="H47" s="30"/>
    </row>
    <row r="48" spans="1:8" s="2" customFormat="1" ht="33" customHeight="1" x14ac:dyDescent="0.25">
      <c r="A48" s="19">
        <v>36</v>
      </c>
      <c r="B48" s="20" t="s">
        <v>73</v>
      </c>
      <c r="C48" s="15" t="s">
        <v>10</v>
      </c>
      <c r="D48" s="16" t="s">
        <v>66</v>
      </c>
      <c r="E48" s="21">
        <v>5066.67</v>
      </c>
      <c r="F48" s="22" t="s">
        <v>17</v>
      </c>
      <c r="G48" s="22"/>
      <c r="H48" s="30"/>
    </row>
    <row r="49" spans="1:8" s="2" customFormat="1" ht="33" customHeight="1" x14ac:dyDescent="0.25">
      <c r="A49" s="13">
        <v>37</v>
      </c>
      <c r="B49" s="23" t="s">
        <v>74</v>
      </c>
      <c r="C49" s="15" t="s">
        <v>10</v>
      </c>
      <c r="D49" s="16" t="s">
        <v>66</v>
      </c>
      <c r="E49" s="21">
        <v>4433.33</v>
      </c>
      <c r="F49" s="22" t="s">
        <v>17</v>
      </c>
      <c r="G49" s="22"/>
      <c r="H49" s="30"/>
    </row>
    <row r="50" spans="1:8" s="2" customFormat="1" ht="33" customHeight="1" x14ac:dyDescent="0.25">
      <c r="A50" s="13">
        <v>38</v>
      </c>
      <c r="B50" s="20" t="s">
        <v>75</v>
      </c>
      <c r="C50" s="15" t="s">
        <v>10</v>
      </c>
      <c r="D50" s="20" t="s">
        <v>35</v>
      </c>
      <c r="E50" s="21">
        <v>6333.33</v>
      </c>
      <c r="F50" s="22" t="s">
        <v>17</v>
      </c>
      <c r="G50" s="22"/>
      <c r="H50" s="30"/>
    </row>
    <row r="51" spans="1:8" s="2" customFormat="1" ht="33" customHeight="1" x14ac:dyDescent="0.25">
      <c r="A51" s="19">
        <v>39</v>
      </c>
      <c r="B51" s="16" t="s">
        <v>76</v>
      </c>
      <c r="C51" s="15" t="s">
        <v>10</v>
      </c>
      <c r="D51" s="16" t="s">
        <v>30</v>
      </c>
      <c r="E51" s="21">
        <v>3800</v>
      </c>
      <c r="F51" s="22" t="s">
        <v>17</v>
      </c>
      <c r="G51" s="22"/>
      <c r="H51" s="30"/>
    </row>
    <row r="52" spans="1:8" s="2" customFormat="1" ht="33" customHeight="1" x14ac:dyDescent="0.25">
      <c r="A52" s="13">
        <v>40</v>
      </c>
      <c r="B52" s="16" t="s">
        <v>77</v>
      </c>
      <c r="C52" s="15" t="s">
        <v>10</v>
      </c>
      <c r="D52" s="16" t="s">
        <v>16</v>
      </c>
      <c r="E52" s="21">
        <v>3166.67</v>
      </c>
      <c r="F52" s="22" t="s">
        <v>17</v>
      </c>
      <c r="G52" s="22"/>
      <c r="H52" s="30"/>
    </row>
    <row r="53" spans="1:8" s="2" customFormat="1" ht="33" customHeight="1" x14ac:dyDescent="0.25">
      <c r="A53" s="13">
        <v>41</v>
      </c>
      <c r="B53" s="16" t="s">
        <v>78</v>
      </c>
      <c r="C53" s="15" t="s">
        <v>10</v>
      </c>
      <c r="D53" s="16" t="s">
        <v>66</v>
      </c>
      <c r="E53" s="21">
        <v>3800</v>
      </c>
      <c r="F53" s="22" t="s">
        <v>17</v>
      </c>
      <c r="G53" s="22"/>
      <c r="H53" s="30"/>
    </row>
    <row r="54" spans="1:8" s="2" customFormat="1" ht="33" customHeight="1" x14ac:dyDescent="0.25">
      <c r="A54" s="19">
        <v>42</v>
      </c>
      <c r="B54" s="16" t="s">
        <v>79</v>
      </c>
      <c r="C54" s="15" t="s">
        <v>10</v>
      </c>
      <c r="D54" s="20" t="s">
        <v>80</v>
      </c>
      <c r="E54" s="21">
        <v>4433.33</v>
      </c>
      <c r="F54" s="22" t="s">
        <v>17</v>
      </c>
      <c r="G54" s="22"/>
      <c r="H54" s="30"/>
    </row>
    <row r="55" spans="1:8" s="2" customFormat="1" ht="33" customHeight="1" x14ac:dyDescent="0.25">
      <c r="A55" s="13">
        <v>43</v>
      </c>
      <c r="B55" s="16" t="s">
        <v>81</v>
      </c>
      <c r="C55" s="15" t="s">
        <v>10</v>
      </c>
      <c r="D55" s="20" t="s">
        <v>26</v>
      </c>
      <c r="E55" s="21">
        <v>4433.33</v>
      </c>
      <c r="F55" s="22" t="s">
        <v>17</v>
      </c>
      <c r="G55" s="22"/>
      <c r="H55" s="30"/>
    </row>
    <row r="56" spans="1:8" s="2" customFormat="1" ht="33" customHeight="1" x14ac:dyDescent="0.25">
      <c r="A56" s="13">
        <v>44</v>
      </c>
      <c r="B56" s="16" t="s">
        <v>82</v>
      </c>
      <c r="C56" s="15" t="s">
        <v>10</v>
      </c>
      <c r="D56" s="20" t="s">
        <v>32</v>
      </c>
      <c r="E56" s="21">
        <v>5066.67</v>
      </c>
      <c r="F56" s="22" t="s">
        <v>17</v>
      </c>
      <c r="G56" s="22"/>
      <c r="H56" s="30"/>
    </row>
    <row r="57" spans="1:8" s="2" customFormat="1" ht="33" customHeight="1" x14ac:dyDescent="0.25">
      <c r="A57" s="19">
        <v>45</v>
      </c>
      <c r="B57" s="16" t="s">
        <v>83</v>
      </c>
      <c r="C57" s="15" t="s">
        <v>10</v>
      </c>
      <c r="D57" s="20" t="s">
        <v>66</v>
      </c>
      <c r="E57" s="21">
        <v>4433.33</v>
      </c>
      <c r="F57" s="22" t="s">
        <v>17</v>
      </c>
      <c r="G57" s="22"/>
      <c r="H57" s="30"/>
    </row>
    <row r="58" spans="1:8" s="2" customFormat="1" ht="33" customHeight="1" x14ac:dyDescent="0.25">
      <c r="A58" s="13">
        <v>46</v>
      </c>
      <c r="B58" s="16" t="s">
        <v>84</v>
      </c>
      <c r="C58" s="15" t="s">
        <v>10</v>
      </c>
      <c r="D58" s="20" t="s">
        <v>85</v>
      </c>
      <c r="E58" s="21">
        <v>4116.67</v>
      </c>
      <c r="F58" s="22" t="s">
        <v>17</v>
      </c>
      <c r="G58" s="22"/>
      <c r="H58" s="30"/>
    </row>
    <row r="59" spans="1:8" s="2" customFormat="1" ht="33" customHeight="1" x14ac:dyDescent="0.25">
      <c r="A59" s="13">
        <v>47</v>
      </c>
      <c r="B59" s="16" t="s">
        <v>86</v>
      </c>
      <c r="C59" s="15" t="s">
        <v>10</v>
      </c>
      <c r="D59" s="16" t="s">
        <v>64</v>
      </c>
      <c r="E59" s="21">
        <v>9500</v>
      </c>
      <c r="F59" s="22" t="s">
        <v>17</v>
      </c>
      <c r="G59" s="22"/>
      <c r="H59" s="30"/>
    </row>
    <row r="60" spans="1:8" s="2" customFormat="1" ht="33" customHeight="1" x14ac:dyDescent="0.25">
      <c r="A60" s="19">
        <v>48</v>
      </c>
      <c r="B60" s="23" t="s">
        <v>87</v>
      </c>
      <c r="C60" s="15" t="s">
        <v>10</v>
      </c>
      <c r="D60" s="16" t="s">
        <v>66</v>
      </c>
      <c r="E60" s="21">
        <v>5700</v>
      </c>
      <c r="F60" s="22" t="s">
        <v>17</v>
      </c>
      <c r="G60" s="22"/>
      <c r="H60" s="30"/>
    </row>
    <row r="61" spans="1:8" s="2" customFormat="1" ht="33" customHeight="1" x14ac:dyDescent="0.25">
      <c r="A61" s="13">
        <v>49</v>
      </c>
      <c r="B61" s="23" t="s">
        <v>88</v>
      </c>
      <c r="C61" s="15" t="s">
        <v>10</v>
      </c>
      <c r="D61" s="16" t="s">
        <v>89</v>
      </c>
      <c r="E61" s="21">
        <v>5066.67</v>
      </c>
      <c r="F61" s="22" t="s">
        <v>17</v>
      </c>
      <c r="G61" s="22"/>
      <c r="H61" s="30"/>
    </row>
    <row r="62" spans="1:8" s="2" customFormat="1" ht="33" customHeight="1" x14ac:dyDescent="0.25">
      <c r="A62" s="13">
        <v>50</v>
      </c>
      <c r="B62" s="23" t="s">
        <v>90</v>
      </c>
      <c r="C62" s="15" t="s">
        <v>10</v>
      </c>
      <c r="D62" s="16" t="s">
        <v>85</v>
      </c>
      <c r="E62" s="21">
        <v>3800</v>
      </c>
      <c r="F62" s="22" t="s">
        <v>17</v>
      </c>
      <c r="G62" s="22"/>
      <c r="H62" s="30"/>
    </row>
    <row r="63" spans="1:8" s="2" customFormat="1" ht="33" customHeight="1" x14ac:dyDescent="0.25">
      <c r="A63" s="19">
        <v>51</v>
      </c>
      <c r="B63" s="23" t="s">
        <v>91</v>
      </c>
      <c r="C63" s="15" t="s">
        <v>10</v>
      </c>
      <c r="D63" s="16" t="s">
        <v>35</v>
      </c>
      <c r="E63" s="21">
        <v>3800</v>
      </c>
      <c r="F63" s="22" t="s">
        <v>17</v>
      </c>
      <c r="G63" s="22"/>
      <c r="H63" s="30"/>
    </row>
    <row r="64" spans="1:8" s="2" customFormat="1" ht="33" customHeight="1" x14ac:dyDescent="0.25">
      <c r="A64" s="13">
        <v>52</v>
      </c>
      <c r="B64" s="20" t="s">
        <v>92</v>
      </c>
      <c r="C64" s="15" t="s">
        <v>10</v>
      </c>
      <c r="D64" s="20" t="s">
        <v>89</v>
      </c>
      <c r="E64" s="21">
        <v>6966.67</v>
      </c>
      <c r="F64" s="22" t="s">
        <v>17</v>
      </c>
      <c r="G64" s="22"/>
      <c r="H64" s="30"/>
    </row>
    <row r="65" spans="1:8" s="2" customFormat="1" ht="33" customHeight="1" x14ac:dyDescent="0.25">
      <c r="A65" s="13">
        <v>53</v>
      </c>
      <c r="B65" s="20" t="s">
        <v>93</v>
      </c>
      <c r="C65" s="15" t="s">
        <v>10</v>
      </c>
      <c r="D65" s="20" t="s">
        <v>66</v>
      </c>
      <c r="E65" s="21">
        <v>5066.67</v>
      </c>
      <c r="F65" s="22" t="s">
        <v>17</v>
      </c>
      <c r="G65" s="22"/>
      <c r="H65" s="30"/>
    </row>
    <row r="66" spans="1:8" s="2" customFormat="1" ht="33" customHeight="1" x14ac:dyDescent="0.25">
      <c r="A66" s="19">
        <v>54</v>
      </c>
      <c r="B66" s="20" t="s">
        <v>94</v>
      </c>
      <c r="C66" s="15" t="s">
        <v>10</v>
      </c>
      <c r="D66" s="16" t="s">
        <v>35</v>
      </c>
      <c r="E66" s="21">
        <v>5066.67</v>
      </c>
      <c r="F66" s="22" t="s">
        <v>17</v>
      </c>
      <c r="G66" s="22"/>
      <c r="H66" s="30"/>
    </row>
    <row r="67" spans="1:8" s="2" customFormat="1" ht="33" customHeight="1" x14ac:dyDescent="0.25">
      <c r="A67" s="13">
        <v>55</v>
      </c>
      <c r="B67" s="16" t="s">
        <v>95</v>
      </c>
      <c r="C67" s="15" t="s">
        <v>10</v>
      </c>
      <c r="D67" s="16" t="s">
        <v>35</v>
      </c>
      <c r="E67" s="21">
        <v>4433.33</v>
      </c>
      <c r="F67" s="22" t="s">
        <v>17</v>
      </c>
      <c r="G67" s="22"/>
      <c r="H67" s="30"/>
    </row>
    <row r="68" spans="1:8" s="2" customFormat="1" ht="33" customHeight="1" x14ac:dyDescent="0.25">
      <c r="A68" s="13">
        <v>56</v>
      </c>
      <c r="B68" s="16" t="s">
        <v>96</v>
      </c>
      <c r="C68" s="15" t="s">
        <v>10</v>
      </c>
      <c r="D68" s="16" t="s">
        <v>35</v>
      </c>
      <c r="E68" s="21">
        <v>4433.33</v>
      </c>
      <c r="F68" s="22" t="s">
        <v>17</v>
      </c>
      <c r="G68" s="22"/>
      <c r="H68" s="30"/>
    </row>
    <row r="69" spans="1:8" s="2" customFormat="1" ht="33" customHeight="1" x14ac:dyDescent="0.25">
      <c r="A69" s="19">
        <v>57</v>
      </c>
      <c r="B69" s="23" t="s">
        <v>97</v>
      </c>
      <c r="C69" s="15" t="s">
        <v>10</v>
      </c>
      <c r="D69" s="16" t="s">
        <v>66</v>
      </c>
      <c r="E69" s="21">
        <v>4433.33</v>
      </c>
      <c r="F69" s="22" t="s">
        <v>17</v>
      </c>
      <c r="G69" s="22"/>
      <c r="H69" s="30"/>
    </row>
    <row r="70" spans="1:8" s="2" customFormat="1" ht="33" customHeight="1" x14ac:dyDescent="0.25">
      <c r="A70" s="13">
        <v>58</v>
      </c>
      <c r="B70" s="23" t="s">
        <v>98</v>
      </c>
      <c r="C70" s="15" t="s">
        <v>10</v>
      </c>
      <c r="D70" s="16" t="s">
        <v>35</v>
      </c>
      <c r="E70" s="21">
        <v>3800</v>
      </c>
      <c r="F70" s="22" t="s">
        <v>17</v>
      </c>
      <c r="G70" s="22"/>
      <c r="H70" s="30"/>
    </row>
    <row r="71" spans="1:8" s="2" customFormat="1" ht="33" customHeight="1" x14ac:dyDescent="0.25">
      <c r="A71" s="13">
        <v>59</v>
      </c>
      <c r="B71" s="23" t="s">
        <v>99</v>
      </c>
      <c r="C71" s="15" t="s">
        <v>10</v>
      </c>
      <c r="D71" s="16" t="s">
        <v>35</v>
      </c>
      <c r="E71" s="21">
        <v>5066.67</v>
      </c>
      <c r="F71" s="22" t="s">
        <v>17</v>
      </c>
      <c r="G71" s="22"/>
      <c r="H71" s="30"/>
    </row>
    <row r="72" spans="1:8" s="2" customFormat="1" ht="33" customHeight="1" x14ac:dyDescent="0.25">
      <c r="A72" s="19">
        <v>60</v>
      </c>
      <c r="B72" s="23" t="s">
        <v>100</v>
      </c>
      <c r="C72" s="15" t="s">
        <v>10</v>
      </c>
      <c r="D72" s="16" t="s">
        <v>35</v>
      </c>
      <c r="E72" s="21">
        <v>3800</v>
      </c>
      <c r="F72" s="22" t="s">
        <v>17</v>
      </c>
      <c r="G72" s="22"/>
      <c r="H72" s="30"/>
    </row>
    <row r="73" spans="1:8" s="2" customFormat="1" ht="33" customHeight="1" x14ac:dyDescent="0.25">
      <c r="A73" s="13">
        <v>61</v>
      </c>
      <c r="B73" s="23" t="s">
        <v>101</v>
      </c>
      <c r="C73" s="15" t="s">
        <v>10</v>
      </c>
      <c r="D73" s="16" t="s">
        <v>85</v>
      </c>
      <c r="E73" s="21">
        <v>3800</v>
      </c>
      <c r="F73" s="22" t="s">
        <v>17</v>
      </c>
      <c r="G73" s="22"/>
      <c r="H73" s="30"/>
    </row>
    <row r="74" spans="1:8" s="2" customFormat="1" ht="33" customHeight="1" x14ac:dyDescent="0.25">
      <c r="A74" s="13">
        <v>62</v>
      </c>
      <c r="B74" s="23" t="s">
        <v>102</v>
      </c>
      <c r="C74" s="15" t="s">
        <v>10</v>
      </c>
      <c r="D74" s="16" t="s">
        <v>66</v>
      </c>
      <c r="E74" s="21">
        <v>3800</v>
      </c>
      <c r="F74" s="22" t="s">
        <v>17</v>
      </c>
      <c r="G74" s="22"/>
      <c r="H74" s="30"/>
    </row>
    <row r="75" spans="1:8" s="2" customFormat="1" ht="33" customHeight="1" x14ac:dyDescent="0.25">
      <c r="A75" s="19">
        <v>63</v>
      </c>
      <c r="B75" s="23" t="s">
        <v>103</v>
      </c>
      <c r="C75" s="15" t="s">
        <v>10</v>
      </c>
      <c r="D75" s="16" t="s">
        <v>32</v>
      </c>
      <c r="E75" s="21">
        <v>4433.33</v>
      </c>
      <c r="F75" s="22" t="s">
        <v>17</v>
      </c>
      <c r="G75" s="22"/>
      <c r="H75" s="30"/>
    </row>
    <row r="76" spans="1:8" s="2" customFormat="1" ht="33" customHeight="1" x14ac:dyDescent="0.25">
      <c r="A76" s="13">
        <v>64</v>
      </c>
      <c r="B76" s="23" t="s">
        <v>104</v>
      </c>
      <c r="C76" s="15" t="s">
        <v>10</v>
      </c>
      <c r="D76" s="16" t="s">
        <v>16</v>
      </c>
      <c r="E76" s="21">
        <v>2850</v>
      </c>
      <c r="F76" s="22" t="s">
        <v>17</v>
      </c>
      <c r="G76" s="22"/>
      <c r="H76" s="30"/>
    </row>
    <row r="77" spans="1:8" s="2" customFormat="1" ht="33" customHeight="1" x14ac:dyDescent="0.25">
      <c r="A77" s="13">
        <v>65</v>
      </c>
      <c r="B77" s="23" t="s">
        <v>105</v>
      </c>
      <c r="C77" s="15" t="s">
        <v>10</v>
      </c>
      <c r="D77" s="16" t="s">
        <v>106</v>
      </c>
      <c r="E77" s="21">
        <v>3800</v>
      </c>
      <c r="F77" s="22" t="s">
        <v>17</v>
      </c>
      <c r="G77" s="22"/>
      <c r="H77" s="30"/>
    </row>
    <row r="78" spans="1:8" s="2" customFormat="1" ht="33" customHeight="1" x14ac:dyDescent="0.25">
      <c r="A78" s="19">
        <v>66</v>
      </c>
      <c r="B78" s="23" t="s">
        <v>107</v>
      </c>
      <c r="C78" s="15" t="s">
        <v>10</v>
      </c>
      <c r="D78" s="16" t="s">
        <v>108</v>
      </c>
      <c r="E78" s="21">
        <v>5066.67</v>
      </c>
      <c r="F78" s="22" t="s">
        <v>17</v>
      </c>
      <c r="G78" s="22"/>
      <c r="H78" s="30"/>
    </row>
    <row r="79" spans="1:8" s="2" customFormat="1" ht="33" customHeight="1" x14ac:dyDescent="0.25">
      <c r="A79" s="13">
        <v>67</v>
      </c>
      <c r="B79" s="23" t="s">
        <v>109</v>
      </c>
      <c r="C79" s="15" t="s">
        <v>10</v>
      </c>
      <c r="D79" s="16" t="s">
        <v>110</v>
      </c>
      <c r="E79" s="21">
        <v>3800</v>
      </c>
      <c r="F79" s="22" t="s">
        <v>17</v>
      </c>
      <c r="G79" s="22"/>
      <c r="H79" s="30"/>
    </row>
    <row r="80" spans="1:8" s="2" customFormat="1" ht="33" customHeight="1" x14ac:dyDescent="0.25">
      <c r="A80" s="13">
        <v>68</v>
      </c>
      <c r="B80" s="23" t="s">
        <v>111</v>
      </c>
      <c r="C80" s="15" t="s">
        <v>10</v>
      </c>
      <c r="D80" s="16" t="s">
        <v>24</v>
      </c>
      <c r="E80" s="21">
        <v>6333.33</v>
      </c>
      <c r="F80" s="22" t="s">
        <v>17</v>
      </c>
      <c r="G80" s="22"/>
      <c r="H80" s="30"/>
    </row>
    <row r="81" spans="1:8" s="2" customFormat="1" ht="33" customHeight="1" x14ac:dyDescent="0.25">
      <c r="A81" s="19">
        <v>69</v>
      </c>
      <c r="B81" s="23" t="s">
        <v>112</v>
      </c>
      <c r="C81" s="15" t="s">
        <v>10</v>
      </c>
      <c r="D81" s="16" t="s">
        <v>35</v>
      </c>
      <c r="E81" s="21">
        <v>4433.33</v>
      </c>
      <c r="F81" s="22" t="s">
        <v>17</v>
      </c>
      <c r="G81" s="22"/>
      <c r="H81" s="30"/>
    </row>
    <row r="82" spans="1:8" s="2" customFormat="1" ht="33" customHeight="1" x14ac:dyDescent="0.25">
      <c r="A82" s="13">
        <v>70</v>
      </c>
      <c r="B82" s="23" t="s">
        <v>113</v>
      </c>
      <c r="C82" s="15" t="s">
        <v>10</v>
      </c>
      <c r="D82" s="16" t="s">
        <v>35</v>
      </c>
      <c r="E82" s="21">
        <v>4433.33</v>
      </c>
      <c r="F82" s="22" t="s">
        <v>17</v>
      </c>
      <c r="G82" s="22"/>
      <c r="H82" s="30"/>
    </row>
    <row r="83" spans="1:8" s="2" customFormat="1" ht="33" customHeight="1" x14ac:dyDescent="0.25">
      <c r="A83" s="13">
        <v>71</v>
      </c>
      <c r="B83" s="23" t="s">
        <v>114</v>
      </c>
      <c r="C83" s="15" t="s">
        <v>10</v>
      </c>
      <c r="D83" s="16" t="s">
        <v>64</v>
      </c>
      <c r="E83" s="21">
        <v>5066.67</v>
      </c>
      <c r="F83" s="22" t="s">
        <v>17</v>
      </c>
      <c r="G83" s="22"/>
      <c r="H83" s="30"/>
    </row>
    <row r="84" spans="1:8" s="2" customFormat="1" ht="33" customHeight="1" x14ac:dyDescent="0.25">
      <c r="A84" s="19">
        <v>72</v>
      </c>
      <c r="B84" s="23" t="s">
        <v>115</v>
      </c>
      <c r="C84" s="15" t="s">
        <v>10</v>
      </c>
      <c r="D84" s="16" t="s">
        <v>35</v>
      </c>
      <c r="E84" s="21">
        <v>4433.33</v>
      </c>
      <c r="F84" s="22" t="s">
        <v>17</v>
      </c>
      <c r="G84" s="22"/>
      <c r="H84" s="30"/>
    </row>
    <row r="85" spans="1:8" s="2" customFormat="1" ht="33" customHeight="1" x14ac:dyDescent="0.25">
      <c r="A85" s="13">
        <v>73</v>
      </c>
      <c r="B85" s="23" t="s">
        <v>116</v>
      </c>
      <c r="C85" s="15" t="s">
        <v>10</v>
      </c>
      <c r="D85" s="16" t="s">
        <v>117</v>
      </c>
      <c r="E85" s="21">
        <v>3800</v>
      </c>
      <c r="F85" s="22" t="s">
        <v>17</v>
      </c>
      <c r="G85" s="22"/>
      <c r="H85" s="30"/>
    </row>
    <row r="86" spans="1:8" s="2" customFormat="1" ht="33" customHeight="1" x14ac:dyDescent="0.25">
      <c r="A86" s="13">
        <v>74</v>
      </c>
      <c r="B86" s="23" t="s">
        <v>118</v>
      </c>
      <c r="C86" s="15" t="s">
        <v>10</v>
      </c>
      <c r="D86" s="16" t="s">
        <v>85</v>
      </c>
      <c r="E86" s="21">
        <v>3800</v>
      </c>
      <c r="F86" s="22" t="s">
        <v>17</v>
      </c>
      <c r="G86" s="22"/>
      <c r="H86" s="30"/>
    </row>
    <row r="87" spans="1:8" s="2" customFormat="1" ht="33" customHeight="1" x14ac:dyDescent="0.25">
      <c r="A87" s="19">
        <v>75</v>
      </c>
      <c r="B87" s="23" t="s">
        <v>119</v>
      </c>
      <c r="C87" s="15" t="s">
        <v>10</v>
      </c>
      <c r="D87" s="16" t="s">
        <v>85</v>
      </c>
      <c r="E87" s="21">
        <v>4433.33</v>
      </c>
      <c r="F87" s="22" t="s">
        <v>17</v>
      </c>
      <c r="G87" s="22"/>
      <c r="H87" s="30"/>
    </row>
    <row r="88" spans="1:8" s="2" customFormat="1" ht="33" customHeight="1" x14ac:dyDescent="0.25">
      <c r="A88" s="13">
        <v>76</v>
      </c>
      <c r="B88" s="23" t="s">
        <v>120</v>
      </c>
      <c r="C88" s="15" t="s">
        <v>10</v>
      </c>
      <c r="D88" s="16" t="s">
        <v>110</v>
      </c>
      <c r="E88" s="21">
        <v>3800</v>
      </c>
      <c r="F88" s="22" t="s">
        <v>17</v>
      </c>
      <c r="G88" s="22"/>
      <c r="H88" s="30"/>
    </row>
    <row r="89" spans="1:8" s="2" customFormat="1" ht="33" customHeight="1" x14ac:dyDescent="0.25">
      <c r="A89" s="13">
        <v>77</v>
      </c>
      <c r="B89" s="23" t="s">
        <v>121</v>
      </c>
      <c r="C89" s="15" t="s">
        <v>10</v>
      </c>
      <c r="D89" s="16" t="s">
        <v>66</v>
      </c>
      <c r="E89" s="21">
        <v>3800</v>
      </c>
      <c r="F89" s="22" t="s">
        <v>17</v>
      </c>
      <c r="G89" s="22"/>
      <c r="H89" s="30"/>
    </row>
    <row r="90" spans="1:8" s="2" customFormat="1" ht="33" customHeight="1" x14ac:dyDescent="0.25">
      <c r="A90" s="19">
        <v>78</v>
      </c>
      <c r="B90" s="23" t="s">
        <v>122</v>
      </c>
      <c r="C90" s="15" t="s">
        <v>10</v>
      </c>
      <c r="D90" s="16" t="s">
        <v>66</v>
      </c>
      <c r="E90" s="21">
        <v>4433.33</v>
      </c>
      <c r="F90" s="22" t="s">
        <v>17</v>
      </c>
      <c r="G90" s="22"/>
      <c r="H90" s="30"/>
    </row>
    <row r="91" spans="1:8" s="2" customFormat="1" ht="33" customHeight="1" x14ac:dyDescent="0.25">
      <c r="A91" s="13">
        <v>79</v>
      </c>
      <c r="B91" s="23" t="s">
        <v>123</v>
      </c>
      <c r="C91" s="15" t="s">
        <v>10</v>
      </c>
      <c r="D91" s="16" t="s">
        <v>24</v>
      </c>
      <c r="E91" s="21">
        <v>5066.67</v>
      </c>
      <c r="F91" s="22" t="s">
        <v>17</v>
      </c>
      <c r="G91" s="22"/>
      <c r="H91" s="30"/>
    </row>
    <row r="92" spans="1:8" s="2" customFormat="1" ht="33" customHeight="1" x14ac:dyDescent="0.25">
      <c r="A92" s="13">
        <v>80</v>
      </c>
      <c r="B92" s="23" t="s">
        <v>124</v>
      </c>
      <c r="C92" s="15" t="s">
        <v>10</v>
      </c>
      <c r="D92" s="16" t="s">
        <v>125</v>
      </c>
      <c r="E92" s="21">
        <v>4433.33</v>
      </c>
      <c r="F92" s="22" t="s">
        <v>17</v>
      </c>
      <c r="G92" s="22"/>
      <c r="H92" s="30"/>
    </row>
    <row r="93" spans="1:8" s="2" customFormat="1" ht="33" customHeight="1" x14ac:dyDescent="0.25">
      <c r="A93" s="19">
        <v>81</v>
      </c>
      <c r="B93" s="23" t="s">
        <v>126</v>
      </c>
      <c r="C93" s="15" t="s">
        <v>10</v>
      </c>
      <c r="D93" s="16" t="s">
        <v>35</v>
      </c>
      <c r="E93" s="21">
        <v>4433.33</v>
      </c>
      <c r="F93" s="22" t="s">
        <v>17</v>
      </c>
      <c r="G93" s="22"/>
      <c r="H93" s="30"/>
    </row>
    <row r="94" spans="1:8" s="2" customFormat="1" ht="33" customHeight="1" x14ac:dyDescent="0.25">
      <c r="A94" s="13">
        <v>82</v>
      </c>
      <c r="B94" s="23" t="s">
        <v>127</v>
      </c>
      <c r="C94" s="15" t="s">
        <v>10</v>
      </c>
      <c r="D94" s="16" t="s">
        <v>64</v>
      </c>
      <c r="E94" s="21">
        <v>5066.67</v>
      </c>
      <c r="F94" s="22" t="s">
        <v>17</v>
      </c>
      <c r="G94" s="22"/>
      <c r="H94" s="30"/>
    </row>
    <row r="95" spans="1:8" s="2" customFormat="1" ht="33" customHeight="1" x14ac:dyDescent="0.25">
      <c r="A95" s="13">
        <v>83</v>
      </c>
      <c r="B95" s="23" t="s">
        <v>128</v>
      </c>
      <c r="C95" s="15" t="s">
        <v>10</v>
      </c>
      <c r="D95" s="16" t="s">
        <v>129</v>
      </c>
      <c r="E95" s="21">
        <v>4433.33</v>
      </c>
      <c r="F95" s="22" t="s">
        <v>17</v>
      </c>
      <c r="G95" s="22"/>
      <c r="H95" s="30"/>
    </row>
    <row r="96" spans="1:8" s="2" customFormat="1" ht="33" customHeight="1" x14ac:dyDescent="0.25">
      <c r="A96" s="19">
        <v>84</v>
      </c>
      <c r="B96" s="23" t="s">
        <v>130</v>
      </c>
      <c r="C96" s="15" t="s">
        <v>10</v>
      </c>
      <c r="D96" s="16" t="s">
        <v>37</v>
      </c>
      <c r="E96" s="21">
        <v>2850</v>
      </c>
      <c r="F96" s="22" t="s">
        <v>17</v>
      </c>
      <c r="G96" s="22"/>
      <c r="H96" s="30"/>
    </row>
    <row r="97" spans="1:8" s="2" customFormat="1" ht="33" customHeight="1" x14ac:dyDescent="0.25">
      <c r="A97" s="13">
        <v>85</v>
      </c>
      <c r="B97" s="16" t="s">
        <v>131</v>
      </c>
      <c r="C97" s="15" t="s">
        <v>10</v>
      </c>
      <c r="D97" s="24" t="s">
        <v>132</v>
      </c>
      <c r="E97" s="21">
        <v>4433.33</v>
      </c>
      <c r="F97" s="22" t="s">
        <v>17</v>
      </c>
      <c r="G97" s="22"/>
      <c r="H97" s="30"/>
    </row>
    <row r="98" spans="1:8" s="2" customFormat="1" ht="33" customHeight="1" x14ac:dyDescent="0.25">
      <c r="A98" s="13">
        <v>86</v>
      </c>
      <c r="B98" s="16" t="s">
        <v>133</v>
      </c>
      <c r="C98" s="15" t="s">
        <v>10</v>
      </c>
      <c r="D98" s="16" t="s">
        <v>26</v>
      </c>
      <c r="E98" s="21">
        <v>6333.33</v>
      </c>
      <c r="F98" s="22" t="s">
        <v>17</v>
      </c>
      <c r="G98" s="22"/>
      <c r="H98" s="30"/>
    </row>
    <row r="99" spans="1:8" s="2" customFormat="1" ht="33" customHeight="1" x14ac:dyDescent="0.25">
      <c r="A99" s="19">
        <v>87</v>
      </c>
      <c r="B99" s="16" t="s">
        <v>134</v>
      </c>
      <c r="C99" s="15" t="s">
        <v>10</v>
      </c>
      <c r="D99" s="16" t="s">
        <v>24</v>
      </c>
      <c r="E99" s="21">
        <v>4200</v>
      </c>
      <c r="F99" s="22" t="s">
        <v>43</v>
      </c>
      <c r="G99" s="22"/>
      <c r="H99" s="30"/>
    </row>
    <row r="100" spans="1:8" s="2" customFormat="1" ht="33" customHeight="1" x14ac:dyDescent="0.25">
      <c r="A100" s="13">
        <v>88</v>
      </c>
      <c r="B100" s="16" t="s">
        <v>135</v>
      </c>
      <c r="C100" s="15" t="s">
        <v>10</v>
      </c>
      <c r="D100" s="16" t="s">
        <v>110</v>
      </c>
      <c r="E100" s="21">
        <v>1600</v>
      </c>
      <c r="F100" s="22" t="s">
        <v>136</v>
      </c>
      <c r="G100" s="22"/>
      <c r="H100" s="30"/>
    </row>
    <row r="101" spans="1:8" s="2" customFormat="1" ht="33" customHeight="1" x14ac:dyDescent="0.25">
      <c r="A101" s="13">
        <v>89</v>
      </c>
      <c r="B101" s="23" t="s">
        <v>137</v>
      </c>
      <c r="C101" s="15" t="s">
        <v>10</v>
      </c>
      <c r="D101" s="16" t="s">
        <v>138</v>
      </c>
      <c r="E101" s="21">
        <v>3600</v>
      </c>
      <c r="F101" s="22" t="s">
        <v>43</v>
      </c>
      <c r="G101" s="22"/>
      <c r="H101" s="30"/>
    </row>
    <row r="102" spans="1:8" s="2" customFormat="1" ht="33" customHeight="1" x14ac:dyDescent="0.25">
      <c r="A102" s="19">
        <v>90</v>
      </c>
      <c r="B102" s="23" t="s">
        <v>139</v>
      </c>
      <c r="C102" s="15" t="s">
        <v>10</v>
      </c>
      <c r="D102" s="16" t="s">
        <v>129</v>
      </c>
      <c r="E102" s="21">
        <v>3600</v>
      </c>
      <c r="F102" s="22" t="s">
        <v>43</v>
      </c>
      <c r="G102" s="22"/>
      <c r="H102" s="30"/>
    </row>
    <row r="103" spans="1:8" s="2" customFormat="1" ht="33" customHeight="1" x14ac:dyDescent="0.25">
      <c r="A103" s="13">
        <v>91</v>
      </c>
      <c r="B103" s="23" t="s">
        <v>140</v>
      </c>
      <c r="C103" s="15" t="s">
        <v>10</v>
      </c>
      <c r="D103" s="16" t="s">
        <v>129</v>
      </c>
      <c r="E103" s="21">
        <v>3600</v>
      </c>
      <c r="F103" s="22" t="s">
        <v>43</v>
      </c>
      <c r="G103" s="22"/>
      <c r="H103" s="30"/>
    </row>
    <row r="104" spans="1:8" ht="33" customHeight="1" x14ac:dyDescent="0.25">
      <c r="A104" s="13">
        <v>92</v>
      </c>
      <c r="B104" s="23" t="s">
        <v>141</v>
      </c>
      <c r="C104" s="25"/>
      <c r="D104" s="16" t="s">
        <v>129</v>
      </c>
      <c r="E104" s="21">
        <v>3800</v>
      </c>
      <c r="F104" s="22" t="s">
        <v>17</v>
      </c>
      <c r="G104" s="22"/>
      <c r="H104" s="30"/>
    </row>
    <row r="105" spans="1:8" ht="33" customHeight="1" x14ac:dyDescent="0.25">
      <c r="A105" s="19">
        <v>93</v>
      </c>
      <c r="B105" s="16" t="s">
        <v>142</v>
      </c>
      <c r="C105" s="25"/>
      <c r="D105" s="16" t="s">
        <v>35</v>
      </c>
      <c r="E105" s="21">
        <v>4433.33</v>
      </c>
      <c r="F105" s="22" t="s">
        <v>17</v>
      </c>
      <c r="G105" s="22"/>
      <c r="H105" s="30"/>
    </row>
    <row r="106" spans="1:8" ht="33" customHeight="1" x14ac:dyDescent="0.25">
      <c r="A106" s="13">
        <v>94</v>
      </c>
      <c r="B106" s="16" t="s">
        <v>143</v>
      </c>
      <c r="C106" s="25"/>
      <c r="D106" s="16" t="s">
        <v>35</v>
      </c>
      <c r="E106" s="21">
        <v>4433.33</v>
      </c>
      <c r="F106" s="22" t="s">
        <v>17</v>
      </c>
      <c r="G106" s="22"/>
      <c r="H106" s="30"/>
    </row>
    <row r="107" spans="1:8" ht="33" customHeight="1" x14ac:dyDescent="0.25">
      <c r="A107" s="13">
        <v>95</v>
      </c>
      <c r="B107" s="16" t="s">
        <v>144</v>
      </c>
      <c r="C107" s="25"/>
      <c r="D107" s="16" t="s">
        <v>145</v>
      </c>
      <c r="E107" s="21">
        <v>5066.67</v>
      </c>
      <c r="F107" s="22" t="s">
        <v>17</v>
      </c>
      <c r="G107" s="22"/>
      <c r="H107" s="30"/>
    </row>
    <row r="108" spans="1:8" ht="33" customHeight="1" x14ac:dyDescent="0.25">
      <c r="A108" s="19">
        <v>96</v>
      </c>
      <c r="B108" s="16" t="s">
        <v>146</v>
      </c>
      <c r="C108" s="25"/>
      <c r="D108" s="16" t="s">
        <v>66</v>
      </c>
      <c r="E108" s="21">
        <v>4116.67</v>
      </c>
      <c r="F108" s="22" t="s">
        <v>17</v>
      </c>
      <c r="G108" s="22"/>
      <c r="H108" s="30"/>
    </row>
    <row r="109" spans="1:8" ht="33" customHeight="1" x14ac:dyDescent="0.25">
      <c r="A109" s="13">
        <v>97</v>
      </c>
      <c r="B109" s="16" t="s">
        <v>147</v>
      </c>
      <c r="C109" s="25"/>
      <c r="D109" s="20" t="s">
        <v>148</v>
      </c>
      <c r="E109" s="21">
        <v>5066.67</v>
      </c>
      <c r="F109" s="22" t="s">
        <v>17</v>
      </c>
      <c r="G109" s="22"/>
      <c r="H109" s="30"/>
    </row>
    <row r="110" spans="1:8" ht="33" customHeight="1" x14ac:dyDescent="0.25">
      <c r="A110" s="13">
        <v>98</v>
      </c>
      <c r="B110" s="23" t="s">
        <v>149</v>
      </c>
      <c r="C110" s="25"/>
      <c r="D110" s="16" t="s">
        <v>35</v>
      </c>
      <c r="E110" s="21">
        <v>4116.67</v>
      </c>
      <c r="F110" s="22" t="s">
        <v>17</v>
      </c>
      <c r="G110" s="22"/>
      <c r="H110" s="30"/>
    </row>
    <row r="111" spans="1:8" ht="33" customHeight="1" x14ac:dyDescent="0.25">
      <c r="A111" s="19">
        <v>99</v>
      </c>
      <c r="B111" s="23" t="s">
        <v>150</v>
      </c>
      <c r="C111" s="25"/>
      <c r="D111" s="16" t="s">
        <v>66</v>
      </c>
      <c r="E111" s="21">
        <v>4433.33</v>
      </c>
      <c r="F111" s="22" t="s">
        <v>17</v>
      </c>
      <c r="G111" s="22"/>
      <c r="H111" s="30"/>
    </row>
    <row r="112" spans="1:8" ht="33" customHeight="1" x14ac:dyDescent="0.25">
      <c r="A112" s="13">
        <v>100</v>
      </c>
      <c r="B112" s="23" t="s">
        <v>151</v>
      </c>
      <c r="C112" s="25"/>
      <c r="D112" s="16" t="s">
        <v>66</v>
      </c>
      <c r="E112" s="21">
        <v>4116.67</v>
      </c>
      <c r="F112" s="22" t="s">
        <v>17</v>
      </c>
      <c r="G112" s="22"/>
      <c r="H112" s="30"/>
    </row>
    <row r="113" spans="1:8" ht="33" customHeight="1" x14ac:dyDescent="0.25">
      <c r="A113" s="13">
        <v>101</v>
      </c>
      <c r="B113" s="23" t="s">
        <v>152</v>
      </c>
      <c r="C113" s="25"/>
      <c r="D113" s="16" t="s">
        <v>35</v>
      </c>
      <c r="E113" s="21">
        <v>4116.67</v>
      </c>
      <c r="F113" s="22" t="s">
        <v>17</v>
      </c>
      <c r="G113" s="22"/>
      <c r="H113" s="30"/>
    </row>
    <row r="114" spans="1:8" ht="33" customHeight="1" x14ac:dyDescent="0.25">
      <c r="A114" s="19">
        <v>102</v>
      </c>
      <c r="B114" s="23" t="s">
        <v>153</v>
      </c>
      <c r="C114" s="25"/>
      <c r="D114" s="16" t="s">
        <v>154</v>
      </c>
      <c r="E114" s="21">
        <v>8000</v>
      </c>
      <c r="F114" s="22" t="s">
        <v>155</v>
      </c>
      <c r="G114" s="22"/>
      <c r="H114" s="30"/>
    </row>
    <row r="115" spans="1:8" ht="33" customHeight="1" x14ac:dyDescent="0.25">
      <c r="A115" s="13">
        <v>103</v>
      </c>
      <c r="B115" s="23" t="s">
        <v>156</v>
      </c>
      <c r="C115" s="25"/>
      <c r="D115" s="16" t="s">
        <v>157</v>
      </c>
      <c r="E115" s="21">
        <v>8000</v>
      </c>
      <c r="F115" s="22" t="s">
        <v>158</v>
      </c>
      <c r="G115" s="22"/>
      <c r="H115" s="30"/>
    </row>
    <row r="116" spans="1:8" ht="33" customHeight="1" x14ac:dyDescent="0.25">
      <c r="A116" s="13">
        <v>104</v>
      </c>
      <c r="B116" s="23" t="s">
        <v>159</v>
      </c>
      <c r="C116" s="25"/>
      <c r="D116" s="16" t="s">
        <v>106</v>
      </c>
      <c r="E116" s="21">
        <f>6000+1741.94</f>
        <v>7741.9400000000005</v>
      </c>
      <c r="F116" s="22" t="s">
        <v>160</v>
      </c>
      <c r="G116" s="26" t="s">
        <v>161</v>
      </c>
      <c r="H116" s="30"/>
    </row>
    <row r="117" spans="1:8" ht="33" customHeight="1" x14ac:dyDescent="0.25">
      <c r="A117" s="19">
        <v>105</v>
      </c>
      <c r="B117" s="23" t="s">
        <v>162</v>
      </c>
      <c r="C117" s="25"/>
      <c r="D117" s="16" t="s">
        <v>64</v>
      </c>
      <c r="E117" s="21">
        <f>12000+3483.87</f>
        <v>15483.869999999999</v>
      </c>
      <c r="F117" s="22" t="s">
        <v>160</v>
      </c>
      <c r="G117" s="26" t="s">
        <v>161</v>
      </c>
      <c r="H117" s="30"/>
    </row>
    <row r="118" spans="1:8" ht="33" customHeight="1" x14ac:dyDescent="0.25">
      <c r="A118" s="13">
        <v>106</v>
      </c>
      <c r="B118" s="23" t="s">
        <v>163</v>
      </c>
      <c r="C118" s="25"/>
      <c r="D118" s="16" t="s">
        <v>85</v>
      </c>
      <c r="E118" s="21">
        <f>6500+1887.1</f>
        <v>8387.1</v>
      </c>
      <c r="F118" s="22" t="s">
        <v>160</v>
      </c>
      <c r="G118" s="26" t="s">
        <v>161</v>
      </c>
      <c r="H118" s="30"/>
    </row>
    <row r="119" spans="1:8" ht="27" x14ac:dyDescent="0.25">
      <c r="A119" s="13">
        <v>107</v>
      </c>
      <c r="B119" s="23" t="s">
        <v>164</v>
      </c>
      <c r="C119" s="27"/>
      <c r="D119" s="6" t="s">
        <v>165</v>
      </c>
      <c r="E119" s="21">
        <f>7000+2032.26</f>
        <v>9032.26</v>
      </c>
      <c r="F119" s="22" t="s">
        <v>160</v>
      </c>
      <c r="G119" s="26" t="s">
        <v>161</v>
      </c>
      <c r="H119" s="30"/>
    </row>
    <row r="120" spans="1:8" ht="27" x14ac:dyDescent="0.25">
      <c r="A120" s="19">
        <v>108</v>
      </c>
      <c r="B120" s="23" t="s">
        <v>166</v>
      </c>
      <c r="C120" s="27"/>
      <c r="D120" s="6" t="s">
        <v>167</v>
      </c>
      <c r="E120" s="21">
        <f>8000+2322.58</f>
        <v>10322.58</v>
      </c>
      <c r="F120" s="22" t="s">
        <v>160</v>
      </c>
      <c r="G120" s="26" t="s">
        <v>161</v>
      </c>
      <c r="H120" s="30"/>
    </row>
    <row r="121" spans="1:8" ht="27" x14ac:dyDescent="0.25">
      <c r="A121" s="13">
        <v>109</v>
      </c>
      <c r="B121" s="23" t="s">
        <v>168</v>
      </c>
      <c r="C121" s="27"/>
      <c r="D121" s="6" t="s">
        <v>169</v>
      </c>
      <c r="E121" s="21">
        <f>7000+677.42</f>
        <v>7677.42</v>
      </c>
      <c r="F121" s="22" t="s">
        <v>170</v>
      </c>
      <c r="G121" s="26" t="s">
        <v>161</v>
      </c>
      <c r="H121" s="30"/>
    </row>
    <row r="122" spans="1:8" ht="27" x14ac:dyDescent="0.25">
      <c r="A122" s="13">
        <v>110</v>
      </c>
      <c r="B122" s="23" t="s">
        <v>171</v>
      </c>
      <c r="C122" s="27"/>
      <c r="D122" s="16" t="s">
        <v>172</v>
      </c>
      <c r="E122" s="21">
        <f>9000+2612.9</f>
        <v>11612.9</v>
      </c>
      <c r="F122" s="22" t="s">
        <v>160</v>
      </c>
      <c r="G122" s="26" t="s">
        <v>161</v>
      </c>
      <c r="H122" s="30"/>
    </row>
    <row r="123" spans="1:8" ht="30" x14ac:dyDescent="0.25">
      <c r="A123" s="19">
        <v>111</v>
      </c>
      <c r="B123" s="23" t="s">
        <v>173</v>
      </c>
      <c r="C123" s="27"/>
      <c r="D123" s="7" t="s">
        <v>174</v>
      </c>
      <c r="E123" s="21">
        <f>6000+1741.94</f>
        <v>7741.9400000000005</v>
      </c>
      <c r="F123" s="22" t="s">
        <v>160</v>
      </c>
      <c r="G123" s="26" t="s">
        <v>161</v>
      </c>
      <c r="H123" s="30"/>
    </row>
    <row r="124" spans="1:8" ht="30" x14ac:dyDescent="0.25">
      <c r="A124" s="13">
        <v>112</v>
      </c>
      <c r="B124" s="23" t="s">
        <v>175</v>
      </c>
      <c r="C124" s="27"/>
      <c r="D124" s="7" t="s">
        <v>32</v>
      </c>
      <c r="E124" s="21">
        <f>6000+1741.94</f>
        <v>7741.9400000000005</v>
      </c>
      <c r="F124" s="22" t="s">
        <v>160</v>
      </c>
      <c r="G124" s="26" t="s">
        <v>161</v>
      </c>
      <c r="H124" s="30"/>
    </row>
    <row r="125" spans="1:8" ht="27" x14ac:dyDescent="0.25">
      <c r="A125" s="13">
        <v>113</v>
      </c>
      <c r="B125" s="23" t="s">
        <v>176</v>
      </c>
      <c r="C125" s="27"/>
      <c r="D125" s="6" t="s">
        <v>66</v>
      </c>
      <c r="E125" s="21">
        <f>1887.1+1950</f>
        <v>3837.1</v>
      </c>
      <c r="F125" s="22" t="s">
        <v>177</v>
      </c>
      <c r="G125" s="26" t="s">
        <v>161</v>
      </c>
      <c r="H125" s="30"/>
    </row>
    <row r="126" spans="1:8" x14ac:dyDescent="0.25">
      <c r="E126" s="5"/>
    </row>
  </sheetData>
  <mergeCells count="2">
    <mergeCell ref="E2:H7"/>
    <mergeCell ref="A9:H10"/>
  </mergeCells>
  <conditionalFormatting sqref="B15">
    <cfRule type="duplicateValues" dxfId="31" priority="29"/>
  </conditionalFormatting>
  <conditionalFormatting sqref="B16">
    <cfRule type="duplicateValues" dxfId="30" priority="28"/>
  </conditionalFormatting>
  <conditionalFormatting sqref="B17">
    <cfRule type="duplicateValues" dxfId="29" priority="27"/>
  </conditionalFormatting>
  <conditionalFormatting sqref="B18">
    <cfRule type="duplicateValues" dxfId="28" priority="26"/>
  </conditionalFormatting>
  <conditionalFormatting sqref="B19">
    <cfRule type="duplicateValues" dxfId="27" priority="25"/>
  </conditionalFormatting>
  <conditionalFormatting sqref="B20">
    <cfRule type="duplicateValues" dxfId="26" priority="24"/>
  </conditionalFormatting>
  <conditionalFormatting sqref="B21:B30">
    <cfRule type="duplicateValues" dxfId="25" priority="23"/>
  </conditionalFormatting>
  <conditionalFormatting sqref="B31">
    <cfRule type="duplicateValues" dxfId="24" priority="22"/>
  </conditionalFormatting>
  <conditionalFormatting sqref="B32">
    <cfRule type="duplicateValues" dxfId="23" priority="21"/>
  </conditionalFormatting>
  <conditionalFormatting sqref="B33">
    <cfRule type="duplicateValues" dxfId="22" priority="20"/>
  </conditionalFormatting>
  <conditionalFormatting sqref="B34:B35">
    <cfRule type="duplicateValues" dxfId="21" priority="19"/>
  </conditionalFormatting>
  <conditionalFormatting sqref="B36">
    <cfRule type="duplicateValues" dxfId="20" priority="18"/>
  </conditionalFormatting>
  <conditionalFormatting sqref="B37">
    <cfRule type="duplicateValues" dxfId="19" priority="17"/>
  </conditionalFormatting>
  <conditionalFormatting sqref="B38">
    <cfRule type="duplicateValues" dxfId="18" priority="16"/>
  </conditionalFormatting>
  <conditionalFormatting sqref="B39">
    <cfRule type="duplicateValues" dxfId="17" priority="15"/>
  </conditionalFormatting>
  <conditionalFormatting sqref="B40">
    <cfRule type="duplicateValues" dxfId="16" priority="14"/>
  </conditionalFormatting>
  <conditionalFormatting sqref="B41">
    <cfRule type="duplicateValues" dxfId="15" priority="13"/>
  </conditionalFormatting>
  <conditionalFormatting sqref="B42">
    <cfRule type="duplicateValues" dxfId="14" priority="12"/>
  </conditionalFormatting>
  <conditionalFormatting sqref="B43:B44">
    <cfRule type="duplicateValues" dxfId="13" priority="11"/>
  </conditionalFormatting>
  <conditionalFormatting sqref="B45:B48">
    <cfRule type="duplicateValues" dxfId="12" priority="30"/>
  </conditionalFormatting>
  <conditionalFormatting sqref="B49:B53">
    <cfRule type="duplicateValues" dxfId="11" priority="10"/>
  </conditionalFormatting>
  <conditionalFormatting sqref="B54:B58">
    <cfRule type="duplicateValues" dxfId="10" priority="31"/>
  </conditionalFormatting>
  <conditionalFormatting sqref="B59:B63">
    <cfRule type="duplicateValues" dxfId="9" priority="9"/>
  </conditionalFormatting>
  <conditionalFormatting sqref="B64:B68">
    <cfRule type="duplicateValues" dxfId="8" priority="32"/>
  </conditionalFormatting>
  <conditionalFormatting sqref="B69:B96">
    <cfRule type="duplicateValues" dxfId="7" priority="8"/>
  </conditionalFormatting>
  <conditionalFormatting sqref="B97:B99">
    <cfRule type="duplicateValues" dxfId="6" priority="7"/>
  </conditionalFormatting>
  <conditionalFormatting sqref="B100">
    <cfRule type="duplicateValues" dxfId="5" priority="6"/>
  </conditionalFormatting>
  <conditionalFormatting sqref="B101:B104">
    <cfRule type="duplicateValues" dxfId="4" priority="5"/>
  </conditionalFormatting>
  <conditionalFormatting sqref="B105:B109">
    <cfRule type="duplicateValues" dxfId="3" priority="4"/>
  </conditionalFormatting>
  <conditionalFormatting sqref="B110:B113">
    <cfRule type="duplicateValues" dxfId="2" priority="3"/>
  </conditionalFormatting>
  <conditionalFormatting sqref="B114:B124">
    <cfRule type="duplicateValues" dxfId="1" priority="2"/>
  </conditionalFormatting>
  <conditionalFormatting sqref="B125">
    <cfRule type="duplicateValues" dxfId="0" priority="1"/>
  </conditionalFormatting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2021-01-05T18:08:36Z</cp:lastPrinted>
  <dcterms:created xsi:type="dcterms:W3CDTF">2018-02-06T21:01:55Z</dcterms:created>
  <dcterms:modified xsi:type="dcterms:W3CDTF">2021-01-05T18:08:59Z</dcterms:modified>
</cp:coreProperties>
</file>